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9320" windowHeight="12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'Лист1'!$B$2:$AS$24</definedName>
    <definedName name="_xlnm.Print_Area" localSheetId="1">'Лист2'!$B$2:$P$46</definedName>
    <definedName name="_xlnm.Print_Area" localSheetId="2">'Лист3'!$B$2:$P$26</definedName>
    <definedName name="_xlnm.Print_Area" localSheetId="3">'Лист4'!$B$3:$P$36</definedName>
    <definedName name="_xlnm.Print_Area" localSheetId="4">'Лист5'!$B$2:$F$10</definedName>
    <definedName name="_xlnm.Print_Area" localSheetId="5">'Лист6'!$B$2:$H$20</definedName>
  </definedNames>
  <calcPr fullCalcOnLoad="1" refMode="R1C1"/>
</workbook>
</file>

<file path=xl/sharedStrings.xml><?xml version="1.0" encoding="utf-8"?>
<sst xmlns="http://schemas.openxmlformats.org/spreadsheetml/2006/main" count="258" uniqueCount="179">
  <si>
    <t>№</t>
  </si>
  <si>
    <t>1.2.</t>
  </si>
  <si>
    <t>1.3.</t>
  </si>
  <si>
    <t>(должность)</t>
  </si>
  <si>
    <t>2.1. ИНН</t>
  </si>
  <si>
    <t>Район</t>
  </si>
  <si>
    <t>Населенный пункт</t>
  </si>
  <si>
    <t xml:space="preserve">   Улица</t>
  </si>
  <si>
    <t xml:space="preserve">  Корпус</t>
  </si>
  <si>
    <t xml:space="preserve">  Квартира</t>
  </si>
  <si>
    <t>2.10. Стандартные вычеты заявлены (1), не заявлены (2)</t>
  </si>
  <si>
    <t xml:space="preserve"> </t>
  </si>
  <si>
    <t>На начало налогового периода</t>
  </si>
  <si>
    <t>Долг по налогу за налогоплательщиком</t>
  </si>
  <si>
    <t>Долг по налогу за налоговым агентом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</si>
  <si>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</si>
  <si>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</si>
  <si>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</si>
  <si>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</si>
  <si>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</si>
  <si>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</si>
  <si>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</si>
  <si>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</si>
  <si>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</si>
  <si>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</si>
  <si>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</si>
  <si>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</si>
  <si>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</si>
  <si>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Код</t>
  </si>
  <si>
    <t>С начала года</t>
  </si>
  <si>
    <t>За месяц</t>
  </si>
  <si>
    <t>Общая сумма с начала года</t>
  </si>
  <si>
    <t>Налог исчисленный</t>
  </si>
  <si>
    <t>Налог удержанный</t>
  </si>
  <si>
    <t>Сумма налога, переданная на взыскание в налоговый орган</t>
  </si>
  <si>
    <t>Возвращена налоговым агентом излишне удержанная сумма налога</t>
  </si>
  <si>
    <t>основание для предоставления налогового вычета</t>
  </si>
  <si>
    <t xml:space="preserve">  основание для предоставления налогового вычета</t>
  </si>
  <si>
    <t>документы, подтверждающие статус вдовы (вдовца), одинокого родителя, опекуна или попечителя</t>
  </si>
  <si>
    <t>вид вычета</t>
  </si>
  <si>
    <t xml:space="preserve">  основание для предоставления вычета</t>
  </si>
  <si>
    <t>Показатели</t>
  </si>
  <si>
    <t>Сумма налога исчисленная</t>
  </si>
  <si>
    <t>Сумма налога удержанная</t>
  </si>
  <si>
    <t>Общая сумма налога</t>
  </si>
  <si>
    <t>Долг по налогу</t>
  </si>
  <si>
    <t xml:space="preserve">Исчисленная </t>
  </si>
  <si>
    <t>Удержанная</t>
  </si>
  <si>
    <t>За налогоплательщиком</t>
  </si>
  <si>
    <t>За налоговым агентом</t>
  </si>
  <si>
    <t>По ставке 13%</t>
  </si>
  <si>
    <t>По ставке 30%</t>
  </si>
  <si>
    <t>По ставке 35%</t>
  </si>
  <si>
    <t xml:space="preserve">Итого </t>
  </si>
  <si>
    <t xml:space="preserve">Результаты перерасчета налога за </t>
  </si>
  <si>
    <t>Отражено в налоговой карточке за</t>
  </si>
  <si>
    <t>___________ год</t>
  </si>
  <si>
    <t>Правильность заполнения налоговой карточки проверена:</t>
  </si>
  <si>
    <t>(дата)</t>
  </si>
  <si>
    <t>(Фамилия, Имя, Отчество)</t>
  </si>
  <si>
    <t>(Подпись)</t>
  </si>
  <si>
    <t>Зарплата</t>
  </si>
  <si>
    <t>2.3. Фамилия, имя, отчество</t>
  </si>
  <si>
    <t>2.5. Серия, номер документа</t>
  </si>
  <si>
    <t>2.6. Дата рождения (число, месяц, год)</t>
  </si>
  <si>
    <t>2.7. Гражданство   (код* страны)</t>
  </si>
  <si>
    <t>2.8. Адрес постоянного места жительства:    Код* страны</t>
  </si>
  <si>
    <t xml:space="preserve">   Город</t>
  </si>
  <si>
    <t xml:space="preserve"> Дом</t>
  </si>
  <si>
    <t>(для доходов, облагаемых по ставкам 13% и 30%)</t>
  </si>
  <si>
    <t>Налоговые вычеты, за исключением стандартных</t>
  </si>
  <si>
    <t xml:space="preserve">Общая сумма доходов за минусом вычетов </t>
  </si>
  <si>
    <t>Налоговая база (с начала года)</t>
  </si>
  <si>
    <t>Сумма дивидендов, распределенная в пользу физического лица - налогоплательщика</t>
  </si>
  <si>
    <t>Зачтено в счет налоговых обязательств отчетного года</t>
  </si>
  <si>
    <t>Общая сумма доходов, включаемых в налоговую базу</t>
  </si>
  <si>
    <t>Общая сумма налоговых  вычетов, исключаемых из налоговой базы</t>
  </si>
  <si>
    <t>Общая сумма доходов, включаемых в налоговую базу и уменьшенных на налоговые вычеты</t>
  </si>
  <si>
    <t>Долг по налогу за налоговым агентом перед налогоплательщиком</t>
  </si>
  <si>
    <t xml:space="preserve">Долг по налогу за налогоплательщиком </t>
  </si>
  <si>
    <t>Код налогового органа, где налоговый агент состоит на учете</t>
  </si>
  <si>
    <t>Наименование (фамилия, имя, отчество) налогового агента</t>
  </si>
  <si>
    <t>1.1 ИНН/КПП (для организации или ИНН для налогового агента - индивидуального предпринимателя)</t>
  </si>
  <si>
    <t>2.4. Вид документа, удостоверяющего личность: Код*</t>
  </si>
  <si>
    <t>Почтовый индекс</t>
  </si>
  <si>
    <t xml:space="preserve"> Код* региона</t>
  </si>
  <si>
    <t>* значения реквизитов выбираются из справочников</t>
  </si>
  <si>
    <t>Сумма дохода, облагаемого по ставке 13 % с предыдущего места работы:</t>
  </si>
  <si>
    <t>Наименование показателя</t>
  </si>
  <si>
    <t>Стандартные  налоговые вычеты (статья 218 Налогового кодекса Российской Федерации )</t>
  </si>
  <si>
    <t>За месяц (код 103)</t>
  </si>
  <si>
    <t>За месяц (код 104)</t>
  </si>
  <si>
    <t>За месяц (код 105)</t>
  </si>
  <si>
    <t>Показатель</t>
  </si>
  <si>
    <t>Итого сумма</t>
  </si>
  <si>
    <t>Код дохода ______ сумма дохода</t>
  </si>
  <si>
    <t>Налоговый вычет, предусмотренный пунктом 28 статьи 217 Налогового кодекса Российской Федерации по выигрышам и призам в целях рекламы</t>
  </si>
  <si>
    <t xml:space="preserve">Налоговая база (стр.1 - стр.2) </t>
  </si>
  <si>
    <t>Возвращено</t>
  </si>
  <si>
    <t>РАЗДЕЛ 1. СВЕДЕНИЯ О НАЛОГОВОМ АГЕНТЕ (ИСТОЧНИКЕ ДОХОДОВ)</t>
  </si>
  <si>
    <t>РАЗДЕЛ 2. СВЕДЕНИЯ О НАЛОГОПЛАТЕЛЬЩИКЕ (ПОЛУЧАТЕЛЕ ДОХОДОВ)</t>
  </si>
  <si>
    <t>ПРАВО НА СТАНДАРТНЫЕ НАЛОГОВЫЕ ВЫЧЕТЫ:</t>
  </si>
  <si>
    <t xml:space="preserve">ПРАВО НА НАЛОГОВЫЕ ВЫЧЕТЫ, ПРЕДУСМОТРЕННЫЕ СТАТЬЕЙ 214.1, ПУНКТАМИ 2 И 3 СТАТЬИ 221 НАЛОГОВОГО КОДЕКСА РОССИЙСКОЙ ФЕДЕРАЦИИ </t>
  </si>
  <si>
    <t>Облагаемая сумма дивидендов</t>
  </si>
  <si>
    <t>По перерасчету за предшествующие налоговые периоды</t>
  </si>
  <si>
    <t>3.1. Необлагаемый минимум дохода в размере: 3000 рублей - [ ], 500 рублей - [ ], 400 рублей - [ ] (в нужном поле проставить любой знак)</t>
  </si>
  <si>
    <t xml:space="preserve">      2.2. Номер страхового свидетельства   ПФР</t>
  </si>
  <si>
    <t xml:space="preserve">Сумма удержанного налога </t>
  </si>
  <si>
    <t xml:space="preserve">Сумма исчисленного налога  </t>
  </si>
  <si>
    <t>Передано на взыскание в налоговый орган</t>
  </si>
  <si>
    <t>По ставке 9%</t>
  </si>
  <si>
    <t xml:space="preserve">За месяц (код 311)   
</t>
  </si>
  <si>
    <t xml:space="preserve">За месяц (код 312)   
</t>
  </si>
  <si>
    <t>За месяц (код 108)</t>
  </si>
  <si>
    <t>За месяц (код 110)</t>
  </si>
  <si>
    <t>За месяц (код 109)</t>
  </si>
  <si>
    <t>За месяц (код 111)</t>
  </si>
  <si>
    <t>За месяц (код 112)</t>
  </si>
  <si>
    <t>За месяц (код 113)</t>
  </si>
  <si>
    <t>Дата дохода</t>
  </si>
  <si>
    <t>Название начисления (код дохода)</t>
  </si>
  <si>
    <t>Сумма дохода</t>
  </si>
  <si>
    <t>Дата выплаты и удержания</t>
  </si>
  <si>
    <t>Удержано</t>
  </si>
  <si>
    <t>ИТОГО</t>
  </si>
  <si>
    <t>Раздел 3. РЕГИСТР РАСЧЕТА НАЛОГОВОЙ БАЗЫ И НАЛОГА НА ДОХОДЫ ФИЗИЧЕСКОГО ЛИЦА</t>
  </si>
  <si>
    <t>Форма разработана в соответствии с требованиями ст. 230 НК РФ</t>
  </si>
  <si>
    <t>№ п\п</t>
  </si>
  <si>
    <t>Реквизиты документа, подтверждающего статус</t>
  </si>
  <si>
    <t>2.9. Статус (1-резидент, 2-нерезидент, 3 - высококвалифицированный иностранный специалист)</t>
  </si>
  <si>
    <t>Дивиденда за период</t>
  </si>
  <si>
    <t>Дивиденды к выплате</t>
  </si>
  <si>
    <t>Облагаемая сумма</t>
  </si>
  <si>
    <t>Налог исчислен</t>
  </si>
  <si>
    <t>Доля %</t>
  </si>
  <si>
    <t>Доход (код)</t>
  </si>
  <si>
    <t>Дата выплаты</t>
  </si>
  <si>
    <t>Вычет (код)</t>
  </si>
  <si>
    <t>По ставке 15%</t>
  </si>
  <si>
    <t>Раздел 9. РЕГИСТР УЧЕТА ПЕРЕЧИСЛЕННЫХ АГЕНТОМ СУММ НАЛОГА</t>
  </si>
  <si>
    <t>КПП:</t>
  </si>
  <si>
    <t>ОКАТО:</t>
  </si>
  <si>
    <t>Раздел 4. РЕГИСТР РАСЧЕТА НАЛОГОВОЙ БАЗЫ И НАЛОГА НА ДОХОДЫ ФИЗИЧЕСКОГО ЛИЦА ОТ ДОЛЕВОГО УЧАСТИЯ В ДЕЯТЕЛЬНОСТИ ОРГАНИЗАЦИИ (ДИВИДЕНДЫ)</t>
  </si>
  <si>
    <t>4.1 Сведения о выплате дивидендов и исчислении налога</t>
  </si>
  <si>
    <t>Раздел 5. РЕГИСТР РАСЧЕТА НАЛОГА С ДОХОДОВ, ОБЛАГАЕМЫХ ПО СТАВКЕ 35%</t>
  </si>
  <si>
    <t>КБК:</t>
  </si>
  <si>
    <t>Ставка:</t>
  </si>
  <si>
    <t>ИТОГО ПО ТАБЛИЦЕ</t>
  </si>
  <si>
    <t>ИТОГО ПО ВСЕМ ТАБЛИЦАМ</t>
  </si>
  <si>
    <t>Раздел 6. РЕГИСТР РАСЧЕТА ОБЩЕЙ СУММЫ НАЛОГА ПО ИТОГАМ НАЛОГОВОГО ПЕРИОДА</t>
  </si>
  <si>
    <t>Раздел 7. РЕЗУЛЬТАТЫ ПЕРЕРАСЧЕТА НАЛОГА ЗА ПРЕДШЕСТВУЮЩИЕ НАЛОГОВЫЕ ПЕРИОДЫ</t>
  </si>
  <si>
    <t>Раздел 8. РЕГИСТР УЧЕТА УДЕРЖАННЫХ СУММ НАЛОГА</t>
  </si>
  <si>
    <t>Дата операции</t>
  </si>
  <si>
    <t>Сумма налога перечисленная</t>
  </si>
  <si>
    <t>Долг перед бюджетом</t>
  </si>
  <si>
    <t>К перечислению (удержано +пени и штрафы)</t>
  </si>
  <si>
    <t>х</t>
  </si>
  <si>
    <t>Сводная таблица по расчету с бюджетом</t>
  </si>
  <si>
    <t xml:space="preserve">За месяц (код 318)   
</t>
  </si>
  <si>
    <t xml:space="preserve">За месяц (код 319)   
</t>
  </si>
  <si>
    <t xml:space="preserve">Имущественные и
социальные налоговые 
вычеты
</t>
  </si>
  <si>
    <t xml:space="preserve">РЕГИСТРЫ УЧЕТА ДОХОДОВ И НАЛОГА НА ДОХОДЫ ФИЗИЧЕСКИХ ЛИЦ ЗА </t>
  </si>
  <si>
    <t>ГОД</t>
  </si>
  <si>
    <t>4.2 Расчет налоговой базы и налога по месяцам</t>
  </si>
  <si>
    <t>Перечислено</t>
  </si>
  <si>
    <t>Пени (Штрафы)</t>
  </si>
  <si>
    <t>4246008991\424601001</t>
  </si>
  <si>
    <t>ООО "ТЕХНОСЕРВИС"</t>
  </si>
  <si>
    <t>Анжеро-Судженск г</t>
  </si>
  <si>
    <t>им 50-летия Октября ул</t>
  </si>
  <si>
    <t>Xериод действия вычета</t>
  </si>
  <si>
    <t>3.2. Расходы на содержание 1 ребенка в размере: 1000 рублей - [X], 2000 рублей - [ ], 4000 рублей - [ ] (в нужном поле проставить любой знак);   количество детей</t>
  </si>
  <si>
    <t>424601001</t>
  </si>
  <si>
    <t>Гxxxxx Дxxxxx Аxxxxxxx</t>
  </si>
  <si>
    <t>x</t>
  </si>
  <si>
    <t>xx</t>
  </si>
  <si>
    <t>xxxxxxxxxxxx</t>
  </si>
  <si>
    <t>xxx-xxx-xxx xx</t>
  </si>
  <si>
    <t xml:space="preserve">xx xx xxxxx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</si>
</sst>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5">
    <font>
      <sz val="10"/>
      <name val="Arial Cyr"/>
      <family val="0"/>
    </font>
    <font>
      <sz val="6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u val="single"/>
      <sz val="10"/>
      <color indexed="36"/>
      <name val="Arial Cyr"/>
      <family val="0"/>
    </font>
    <font>
      <sz val="7"/>
      <color indexed="8"/>
      <name val="Arial Cyr"/>
      <family val="2"/>
    </font>
    <font>
      <b/>
      <sz val="13"/>
      <name val="Arial Cyr"/>
      <family val="2"/>
    </font>
    <font>
      <b/>
      <sz val="7"/>
      <name val="Arial Cyr"/>
      <family val="2"/>
    </font>
    <font>
      <sz val="8"/>
      <color indexed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42" applyFont="1" applyFill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9" fillId="34" borderId="16" xfId="0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4" borderId="18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4" xfId="0" applyFill="1" applyBorder="1" applyAlignment="1">
      <alignment/>
    </xf>
    <xf numFmtId="0" fontId="9" fillId="34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2" fillId="34" borderId="0" xfId="0" applyFont="1" applyFill="1" applyAlignment="1">
      <alignment/>
    </xf>
    <xf numFmtId="2" fontId="8" fillId="0" borderId="10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/>
      <protection locked="0"/>
    </xf>
    <xf numFmtId="1" fontId="3" fillId="34" borderId="12" xfId="0" applyNumberFormat="1" applyFont="1" applyFill="1" applyBorder="1" applyAlignment="1" applyProtection="1">
      <alignment horizontal="center"/>
      <protection locked="0"/>
    </xf>
    <xf numFmtId="1" fontId="3" fillId="34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8" fillId="0" borderId="20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1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wrapText="1" shrinkToFit="1"/>
    </xf>
    <xf numFmtId="0" fontId="4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4" borderId="10" xfId="0" applyFont="1" applyFill="1" applyBorder="1" applyAlignment="1">
      <alignment/>
    </xf>
    <xf numFmtId="0" fontId="19" fillId="34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16" fontId="4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3" fillId="0" borderId="14" xfId="0" applyFont="1" applyFill="1" applyBorder="1" applyAlignment="1">
      <alignment horizontal="left" vertical="center" wrapText="1" indent="1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 shrinkToFit="1"/>
    </xf>
    <xf numFmtId="0" fontId="17" fillId="34" borderId="0" xfId="0" applyFont="1" applyFill="1" applyBorder="1" applyAlignment="1">
      <alignment horizontal="left" vertical="center"/>
    </xf>
    <xf numFmtId="0" fontId="17" fillId="34" borderId="14" xfId="0" applyFont="1" applyFill="1" applyBorder="1" applyAlignment="1">
      <alignment horizontal="left" vertical="center"/>
    </xf>
    <xf numFmtId="0" fontId="17" fillId="34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 applyProtection="1">
      <alignment horizontal="left"/>
      <protection locked="0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4" fillId="34" borderId="16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17" fillId="34" borderId="12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5" xfId="0" applyNumberFormat="1" applyFont="1" applyFill="1" applyBorder="1" applyAlignment="1">
      <alignment horizontal="left" vertical="center"/>
    </xf>
    <xf numFmtId="0" fontId="4" fillId="34" borderId="22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49" fontId="4" fillId="34" borderId="0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right" vertical="center"/>
    </xf>
    <xf numFmtId="14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25" xfId="0" applyNumberForma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 quotePrefix="1">
      <alignment horizontal="left"/>
    </xf>
    <xf numFmtId="1" fontId="4" fillId="34" borderId="14" xfId="0" applyNumberFormat="1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14" fontId="4" fillId="34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34" borderId="14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center"/>
    </xf>
    <xf numFmtId="2" fontId="16" fillId="0" borderId="23" xfId="0" applyNumberFormat="1" applyFont="1" applyFill="1" applyBorder="1" applyAlignment="1" applyProtection="1">
      <alignment horizontal="center" vertical="center"/>
      <protection locked="0"/>
    </xf>
    <xf numFmtId="2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 applyProtection="1">
      <alignment horizontal="center" vertical="center"/>
      <protection locked="0"/>
    </xf>
    <xf numFmtId="1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33" borderId="0" xfId="42" applyFont="1" applyFill="1" applyAlignment="1" applyProtection="1">
      <alignment horizontal="right"/>
      <protection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/>
    </xf>
    <xf numFmtId="0" fontId="11" fillId="0" borderId="18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19" xfId="0" applyNumberFormat="1" applyFont="1" applyFill="1" applyBorder="1" applyAlignment="1" applyProtection="1">
      <alignment horizontal="center"/>
      <protection locked="0"/>
    </xf>
    <xf numFmtId="2" fontId="3" fillId="34" borderId="24" xfId="0" applyNumberFormat="1" applyFont="1" applyFill="1" applyBorder="1" applyAlignment="1" applyProtection="1">
      <alignment horizontal="center"/>
      <protection locked="0"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vertical="top" wrapText="1"/>
      <protection locked="0"/>
    </xf>
    <xf numFmtId="1" fontId="3" fillId="34" borderId="18" xfId="0" applyNumberFormat="1" applyFont="1" applyFill="1" applyBorder="1" applyAlignment="1" applyProtection="1">
      <alignment horizontal="center"/>
      <protection locked="0"/>
    </xf>
    <xf numFmtId="1" fontId="3" fillId="34" borderId="17" xfId="0" applyNumberFormat="1" applyFont="1" applyFill="1" applyBorder="1" applyAlignment="1" applyProtection="1">
      <alignment horizontal="center"/>
      <protection locked="0"/>
    </xf>
    <xf numFmtId="1" fontId="3" fillId="34" borderId="16" xfId="0" applyNumberFormat="1" applyFont="1" applyFill="1" applyBorder="1" applyAlignment="1" applyProtection="1">
      <alignment horizontal="center"/>
      <protection locked="0"/>
    </xf>
    <xf numFmtId="1" fontId="3" fillId="34" borderId="12" xfId="0" applyNumberFormat="1" applyFont="1" applyFill="1" applyBorder="1" applyAlignment="1" applyProtection="1">
      <alignment horizontal="center"/>
      <protection locked="0"/>
    </xf>
    <xf numFmtId="1" fontId="3" fillId="34" borderId="13" xfId="0" applyNumberFormat="1" applyFont="1" applyFill="1" applyBorder="1" applyAlignment="1" applyProtection="1">
      <alignment horizontal="center"/>
      <protection locked="0"/>
    </xf>
    <xf numFmtId="1" fontId="3" fillId="34" borderId="15" xfId="0" applyNumberFormat="1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" fontId="3" fillId="34" borderId="22" xfId="0" applyNumberFormat="1" applyFont="1" applyFill="1" applyBorder="1" applyAlignment="1">
      <alignment horizontal="center"/>
    </xf>
    <xf numFmtId="1" fontId="3" fillId="34" borderId="2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 indent="1"/>
    </xf>
    <xf numFmtId="0" fontId="0" fillId="33" borderId="0" xfId="0" applyFill="1" applyAlignment="1">
      <alignment horizontal="center" vertical="center" wrapText="1"/>
    </xf>
    <xf numFmtId="0" fontId="17" fillId="34" borderId="18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/>
    </xf>
    <xf numFmtId="0" fontId="17" fillId="34" borderId="17" xfId="0" applyFont="1" applyFill="1" applyBorder="1" applyAlignment="1">
      <alignment horizontal="left" vertical="center"/>
    </xf>
    <xf numFmtId="0" fontId="16" fillId="34" borderId="23" xfId="0" applyFont="1" applyFill="1" applyBorder="1" applyAlignment="1">
      <alignment horizontal="center" vertical="center" wrapText="1" shrinkToFit="1"/>
    </xf>
    <xf numFmtId="0" fontId="16" fillId="34" borderId="25" xfId="0" applyFont="1" applyFill="1" applyBorder="1" applyAlignment="1">
      <alignment horizontal="center" vertical="center" wrapText="1" shrinkToFit="1"/>
    </xf>
    <xf numFmtId="0" fontId="4" fillId="34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8" fillId="34" borderId="23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showGridLines="0" tabSelected="1" zoomScalePageLayoutView="0" workbookViewId="0" topLeftCell="A1">
      <selection activeCell="B1" sqref="B1"/>
    </sheetView>
  </sheetViews>
  <sheetFormatPr defaultColWidth="2.875" defaultRowHeight="12.75"/>
  <cols>
    <col min="1" max="8" width="2.875" style="1" customWidth="1"/>
    <col min="9" max="9" width="3.75390625" style="1" customWidth="1"/>
    <col min="10" max="16" width="2.875" style="1" customWidth="1"/>
    <col min="17" max="17" width="3.875" style="1" customWidth="1"/>
    <col min="18" max="25" width="2.875" style="1" customWidth="1"/>
    <col min="26" max="26" width="3.25390625" style="1" customWidth="1"/>
    <col min="27" max="30" width="2.875" style="1" customWidth="1"/>
    <col min="31" max="31" width="3.25390625" style="1" customWidth="1"/>
    <col min="32" max="32" width="2.875" style="1" customWidth="1"/>
    <col min="33" max="33" width="3.125" style="1" customWidth="1"/>
    <col min="34" max="34" width="3.625" style="1" customWidth="1"/>
    <col min="35" max="36" width="2.875" style="1" customWidth="1"/>
    <col min="37" max="37" width="2.75390625" style="1" customWidth="1"/>
    <col min="38" max="38" width="2.00390625" style="1" customWidth="1"/>
    <col min="39" max="40" width="2.875" style="1" customWidth="1"/>
    <col min="41" max="41" width="1.75390625" style="1" customWidth="1"/>
    <col min="42" max="42" width="4.00390625" style="1" customWidth="1"/>
    <col min="43" max="43" width="2.875" style="1" customWidth="1"/>
    <col min="44" max="44" width="1.75390625" style="1" customWidth="1"/>
    <col min="45" max="45" width="4.75390625" style="1" customWidth="1"/>
    <col min="46" max="16384" width="2.875" style="1" customWidth="1"/>
  </cols>
  <sheetData>
    <row r="1" spans="1:36" ht="12.75">
      <c r="A1" s="1" t="s">
        <v>11</v>
      </c>
      <c r="B1" s="4" t="s">
        <v>61</v>
      </c>
      <c r="AJ1" s="5"/>
    </row>
    <row r="2" spans="2:45" ht="9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83" t="s">
        <v>126</v>
      </c>
    </row>
    <row r="3" spans="2:45" ht="36" customHeight="1">
      <c r="B3" s="56" t="s">
        <v>161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152">
        <v>2011</v>
      </c>
      <c r="AG3" s="152"/>
      <c r="AH3" s="152"/>
      <c r="AI3" s="52"/>
      <c r="AJ3" s="52" t="s">
        <v>162</v>
      </c>
      <c r="AK3" s="53"/>
      <c r="AL3" s="54"/>
      <c r="AM3" s="54"/>
      <c r="AN3" s="55"/>
      <c r="AO3" s="55"/>
      <c r="AP3" s="120" t="s">
        <v>0</v>
      </c>
      <c r="AQ3" s="150">
        <v>5</v>
      </c>
      <c r="AR3" s="150"/>
      <c r="AS3" s="150"/>
    </row>
    <row r="4" spans="2:45" ht="48" customHeight="1">
      <c r="B4" s="108" t="s">
        <v>99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2:45" s="2" customFormat="1" ht="26.25" customHeight="1">
      <c r="B5" s="26" t="s">
        <v>82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151" t="s">
        <v>166</v>
      </c>
      <c r="AF5" s="143"/>
      <c r="AG5" s="143"/>
      <c r="AH5" s="143"/>
      <c r="AI5" s="143"/>
      <c r="AJ5" s="143"/>
      <c r="AK5" s="143"/>
      <c r="AL5" s="143"/>
      <c r="AM5" s="143"/>
      <c r="AN5" s="32"/>
      <c r="AO5" s="26"/>
      <c r="AP5" s="27"/>
      <c r="AQ5" s="27"/>
      <c r="AR5" s="26"/>
      <c r="AS5" s="26"/>
    </row>
    <row r="6" spans="2:45" s="2" customFormat="1" ht="18.75" customHeight="1">
      <c r="B6" s="26" t="s">
        <v>1</v>
      </c>
      <c r="C6" s="49" t="s">
        <v>80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26"/>
      <c r="R6" s="26"/>
      <c r="S6" s="26"/>
      <c r="T6" s="26"/>
      <c r="U6" s="142">
        <v>4246</v>
      </c>
      <c r="V6" s="142"/>
      <c r="W6" s="142"/>
      <c r="X6" s="142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2:45" s="2" customFormat="1" ht="18" customHeight="1">
      <c r="B7" s="26" t="s">
        <v>2</v>
      </c>
      <c r="C7" s="49" t="s">
        <v>81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43" t="s">
        <v>167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</row>
    <row r="8" spans="2:45" s="2" customFormat="1" ht="18" customHeigh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</row>
    <row r="9" spans="2:45" s="2" customFormat="1" ht="9.75" customHeigh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</row>
    <row r="10" spans="2:45" s="2" customFormat="1" ht="18.75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2:45" s="2" customFormat="1" ht="28.5" customHeight="1">
      <c r="B11" s="108" t="s">
        <v>100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2:45" s="2" customFormat="1" ht="23.25" customHeight="1">
      <c r="B12" s="26" t="s">
        <v>4</v>
      </c>
      <c r="C12" s="26"/>
      <c r="D12" s="26"/>
      <c r="E12" s="146" t="s">
        <v>176</v>
      </c>
      <c r="F12" s="147"/>
      <c r="G12" s="147"/>
      <c r="H12" s="147"/>
      <c r="I12" s="147"/>
      <c r="J12" s="147"/>
      <c r="K12" s="26" t="s">
        <v>106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43" t="s">
        <v>177</v>
      </c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26"/>
      <c r="AO12" s="26"/>
      <c r="AP12" s="26"/>
      <c r="AQ12" s="26"/>
      <c r="AR12" s="26"/>
      <c r="AS12" s="26"/>
    </row>
    <row r="13" spans="2:45" s="2" customFormat="1" ht="23.25" customHeight="1">
      <c r="B13" s="26" t="s">
        <v>62</v>
      </c>
      <c r="C13" s="26"/>
      <c r="D13" s="26"/>
      <c r="E13" s="26"/>
      <c r="F13" s="26"/>
      <c r="G13" s="26"/>
      <c r="H13" s="26"/>
      <c r="I13" s="26"/>
      <c r="J13" s="143" t="s">
        <v>173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2:45" s="2" customFormat="1" ht="23.25" customHeight="1">
      <c r="B14" s="26" t="s">
        <v>83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0"/>
      <c r="Q14" s="142">
        <v>21</v>
      </c>
      <c r="R14" s="142"/>
      <c r="S14" s="26" t="s">
        <v>63</v>
      </c>
      <c r="T14" s="26"/>
      <c r="U14" s="26"/>
      <c r="V14" s="26"/>
      <c r="W14" s="26"/>
      <c r="X14" s="26"/>
      <c r="Y14" s="26"/>
      <c r="Z14" s="26"/>
      <c r="AA14" s="26"/>
      <c r="AB14" s="148" t="s">
        <v>178</v>
      </c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26"/>
      <c r="AO14" s="26"/>
      <c r="AP14" s="26"/>
      <c r="AQ14" s="26"/>
      <c r="AR14" s="26"/>
      <c r="AS14" s="26"/>
    </row>
    <row r="15" spans="2:45" s="2" customFormat="1" ht="23.25" customHeight="1">
      <c r="B15" s="26" t="s">
        <v>64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149">
        <v>27484</v>
      </c>
      <c r="N15" s="142"/>
      <c r="O15" s="142"/>
      <c r="P15" s="142"/>
      <c r="Q15" s="142"/>
      <c r="R15" s="142"/>
      <c r="S15" s="142"/>
      <c r="T15" s="26"/>
      <c r="U15" s="27" t="s">
        <v>65</v>
      </c>
      <c r="V15" s="33"/>
      <c r="W15" s="33"/>
      <c r="X15" s="33"/>
      <c r="Y15" s="33"/>
      <c r="Z15" s="27"/>
      <c r="AA15" s="27"/>
      <c r="AB15" s="27"/>
      <c r="AC15" s="27"/>
      <c r="AD15" s="27"/>
      <c r="AE15" s="143">
        <v>643</v>
      </c>
      <c r="AF15" s="143"/>
      <c r="AG15" s="143"/>
      <c r="AH15" s="143"/>
      <c r="AI15" s="143"/>
      <c r="AJ15" s="143"/>
      <c r="AK15" s="143"/>
      <c r="AL15" s="143"/>
      <c r="AM15" s="143"/>
      <c r="AN15" s="26"/>
      <c r="AO15" s="26"/>
      <c r="AP15" s="26"/>
      <c r="AQ15" s="26"/>
      <c r="AR15" s="26"/>
      <c r="AS15" s="26"/>
    </row>
    <row r="16" spans="2:45" s="2" customFormat="1" ht="23.25" customHeight="1">
      <c r="B16" s="26" t="s">
        <v>66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2"/>
      <c r="S16" s="142"/>
      <c r="T16" s="142"/>
      <c r="U16" s="142"/>
      <c r="V16" s="26" t="s">
        <v>84</v>
      </c>
      <c r="W16" s="26"/>
      <c r="X16" s="26"/>
      <c r="Y16" s="32"/>
      <c r="Z16" s="32"/>
      <c r="AA16" s="142">
        <v>652470</v>
      </c>
      <c r="AB16" s="142"/>
      <c r="AC16" s="142"/>
      <c r="AD16" s="142"/>
      <c r="AE16" s="26" t="s">
        <v>85</v>
      </c>
      <c r="AF16" s="26"/>
      <c r="AG16" s="25"/>
      <c r="AH16" s="25"/>
      <c r="AI16" s="142">
        <v>42</v>
      </c>
      <c r="AJ16" s="142"/>
      <c r="AK16" s="142"/>
      <c r="AL16" s="142"/>
      <c r="AM16" s="142"/>
      <c r="AN16" s="25"/>
      <c r="AO16" s="25"/>
      <c r="AP16" s="25"/>
      <c r="AQ16" s="28"/>
      <c r="AR16" s="28"/>
      <c r="AS16" s="26"/>
    </row>
    <row r="17" spans="2:45" s="2" customFormat="1" ht="23.25" customHeight="1">
      <c r="B17" s="26" t="s">
        <v>5</v>
      </c>
      <c r="C17" s="26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27" t="s">
        <v>67</v>
      </c>
      <c r="W17" s="27"/>
      <c r="X17" s="27"/>
      <c r="Y17" s="143" t="s">
        <v>168</v>
      </c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2:45" s="2" customFormat="1" ht="23.25" customHeight="1">
      <c r="B18" s="26" t="s">
        <v>6</v>
      </c>
      <c r="C18" s="26"/>
      <c r="D18" s="26"/>
      <c r="E18" s="26"/>
      <c r="F18" s="26"/>
      <c r="G18" s="26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26" t="s">
        <v>7</v>
      </c>
      <c r="T18" s="32"/>
      <c r="U18" s="32"/>
      <c r="V18" s="143" t="s">
        <v>169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26" t="s">
        <v>68</v>
      </c>
      <c r="AG18" s="26"/>
      <c r="AH18" s="145" t="s">
        <v>174</v>
      </c>
      <c r="AI18" s="145"/>
      <c r="AJ18" s="26" t="s">
        <v>8</v>
      </c>
      <c r="AK18" s="26"/>
      <c r="AL18" s="26"/>
      <c r="AM18" s="145"/>
      <c r="AN18" s="145"/>
      <c r="AO18" s="26" t="s">
        <v>9</v>
      </c>
      <c r="AP18" s="26"/>
      <c r="AQ18" s="26"/>
      <c r="AR18" s="26"/>
      <c r="AS18" s="88" t="s">
        <v>175</v>
      </c>
    </row>
    <row r="19" spans="2:45" s="2" customFormat="1" ht="23.25" customHeight="1">
      <c r="B19" s="30" t="s">
        <v>129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68"/>
      <c r="N19" s="68"/>
      <c r="O19" s="30"/>
      <c r="P19" s="30"/>
      <c r="Q19" s="30"/>
      <c r="R19" s="85"/>
      <c r="S19" s="30"/>
      <c r="T19" s="85"/>
      <c r="U19" s="85"/>
      <c r="V19" s="85"/>
      <c r="W19" s="85"/>
      <c r="X19" s="85"/>
      <c r="Y19" s="85"/>
      <c r="Z19" s="86"/>
      <c r="AA19" s="86"/>
      <c r="AB19" s="30"/>
      <c r="AC19" s="129">
        <v>1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2:45" s="2" customFormat="1" ht="23.25" customHeight="1">
      <c r="B20" s="30" t="s">
        <v>128</v>
      </c>
      <c r="C20" s="26"/>
      <c r="D20" s="26"/>
      <c r="E20" s="26"/>
      <c r="F20" s="26"/>
      <c r="G20" s="26"/>
      <c r="H20" s="26"/>
      <c r="I20" s="26"/>
      <c r="J20" s="26"/>
      <c r="K20" s="25"/>
      <c r="L20" s="26"/>
      <c r="M20" s="26"/>
      <c r="N20" s="26"/>
      <c r="O20" s="26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</row>
    <row r="21" spans="2:45" s="2" customFormat="1" ht="23.25" customHeight="1">
      <c r="B21" s="26" t="s">
        <v>10</v>
      </c>
      <c r="C21" s="26"/>
      <c r="D21" s="26"/>
      <c r="E21" s="26"/>
      <c r="F21" s="26"/>
      <c r="G21" s="26"/>
      <c r="H21" s="26"/>
      <c r="I21" s="26"/>
      <c r="J21" s="26"/>
      <c r="K21" s="25"/>
      <c r="L21" s="26"/>
      <c r="M21" s="26"/>
      <c r="N21" s="26"/>
      <c r="O21" s="26"/>
      <c r="P21" s="26"/>
      <c r="Q21" s="26"/>
      <c r="R21" s="87">
        <v>1</v>
      </c>
      <c r="S21" s="32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2:45" s="2" customFormat="1" ht="7.5" customHeight="1">
      <c r="B22" s="31"/>
      <c r="C22" s="31"/>
      <c r="D22" s="31"/>
      <c r="E22" s="31"/>
      <c r="F22" s="31"/>
      <c r="G22" s="31"/>
      <c r="H22" s="31"/>
      <c r="I22" s="26"/>
      <c r="J22" s="2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6"/>
      <c r="AA22" s="26"/>
      <c r="AB22" s="26"/>
      <c r="AC22" s="26"/>
      <c r="AD22" s="26"/>
      <c r="AE22" s="26"/>
      <c r="AF22" s="32"/>
      <c r="AG22" s="32"/>
      <c r="AH22" s="32"/>
      <c r="AI22" s="32"/>
      <c r="AJ22" s="32"/>
      <c r="AK22" s="32"/>
      <c r="AL22" s="32"/>
      <c r="AM22" s="32"/>
      <c r="AN22" s="26"/>
      <c r="AO22" s="26"/>
      <c r="AP22" s="26"/>
      <c r="AQ22" s="26"/>
      <c r="AR22" s="26"/>
      <c r="AS22" s="26"/>
    </row>
    <row r="23" spans="2:45" s="2" customFormat="1" ht="16.5" customHeight="1">
      <c r="B23" s="34" t="s">
        <v>86</v>
      </c>
      <c r="C23" s="26"/>
      <c r="D23" s="26"/>
      <c r="E23" s="26"/>
      <c r="F23" s="26"/>
      <c r="G23" s="26"/>
      <c r="H23" s="26"/>
      <c r="I23" s="26"/>
      <c r="J23" s="2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26"/>
      <c r="AA23" s="26"/>
      <c r="AB23" s="26"/>
      <c r="AC23" s="26"/>
      <c r="AD23" s="26"/>
      <c r="AE23" s="26"/>
      <c r="AF23" s="32"/>
      <c r="AG23" s="32"/>
      <c r="AH23" s="32"/>
      <c r="AI23" s="32"/>
      <c r="AJ23" s="32"/>
      <c r="AK23" s="32"/>
      <c r="AL23" s="32"/>
      <c r="AM23" s="32"/>
      <c r="AN23" s="26"/>
      <c r="AO23" s="26"/>
      <c r="AP23" s="26"/>
      <c r="AQ23" s="26"/>
      <c r="AR23" s="26"/>
      <c r="AS23" s="26"/>
    </row>
    <row r="24" spans="2:45" s="2" customFormat="1" ht="9" customHeight="1">
      <c r="B24" s="26"/>
      <c r="C24" s="26"/>
      <c r="D24" s="26"/>
      <c r="E24" s="26"/>
      <c r="F24" s="26"/>
      <c r="G24" s="26"/>
      <c r="H24" s="26"/>
      <c r="I24" s="26"/>
      <c r="J24" s="2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26"/>
      <c r="AA24" s="26"/>
      <c r="AB24" s="26"/>
      <c r="AC24" s="26"/>
      <c r="AD24" s="26"/>
      <c r="AE24" s="26"/>
      <c r="AF24" s="32"/>
      <c r="AG24" s="32"/>
      <c r="AH24" s="32"/>
      <c r="AI24" s="32"/>
      <c r="AJ24" s="32"/>
      <c r="AK24" s="32"/>
      <c r="AL24" s="32"/>
      <c r="AM24" s="32"/>
      <c r="AN24" s="26"/>
      <c r="AO24" s="26"/>
      <c r="AP24" s="26"/>
      <c r="AQ24" s="26"/>
      <c r="AR24" s="26"/>
      <c r="AS24" s="26"/>
    </row>
  </sheetData>
  <sheetProtection/>
  <mergeCells count="23">
    <mergeCell ref="AQ3:AS3"/>
    <mergeCell ref="AE5:AM5"/>
    <mergeCell ref="AE15:AM15"/>
    <mergeCell ref="AB14:AM14"/>
    <mergeCell ref="Y12:AM12"/>
    <mergeCell ref="AF3:AH3"/>
    <mergeCell ref="Q14:R14"/>
    <mergeCell ref="J13:AS13"/>
    <mergeCell ref="E12:J12"/>
    <mergeCell ref="V18:AE18"/>
    <mergeCell ref="AH18:AI18"/>
    <mergeCell ref="H18:R18"/>
    <mergeCell ref="M15:S15"/>
    <mergeCell ref="U6:X6"/>
    <mergeCell ref="U7:AS7"/>
    <mergeCell ref="B8:AS8"/>
    <mergeCell ref="P20:AS20"/>
    <mergeCell ref="AM18:AN18"/>
    <mergeCell ref="R16:U16"/>
    <mergeCell ref="AI16:AM16"/>
    <mergeCell ref="D17:U17"/>
    <mergeCell ref="Y17:AS17"/>
    <mergeCell ref="AA16:AD16"/>
  </mergeCells>
  <printOptions horizontalCentered="1" verticalCentered="1"/>
  <pageMargins left="0.7874015748031497" right="0.6299212598425197" top="0.708661417322834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showZeros="0" showOutlineSymbols="0" zoomScalePageLayoutView="0" workbookViewId="0" topLeftCell="A19">
      <selection activeCell="A1" sqref="A1"/>
    </sheetView>
  </sheetViews>
  <sheetFormatPr defaultColWidth="9.00390625" defaultRowHeight="12.75"/>
  <cols>
    <col min="1" max="1" width="3.875" style="1" customWidth="1"/>
    <col min="2" max="2" width="18.125" style="1" customWidth="1"/>
    <col min="3" max="3" width="13.875" style="1" customWidth="1"/>
    <col min="4" max="16" width="8.75390625" style="1" customWidth="1"/>
    <col min="17" max="16384" width="9.125" style="1" customWidth="1"/>
  </cols>
  <sheetData>
    <row r="1" spans="2:12" ht="12.75">
      <c r="B1" s="4" t="s">
        <v>61</v>
      </c>
      <c r="L1" s="5"/>
    </row>
    <row r="2" spans="2:16" ht="12.75">
      <c r="B2" s="64" t="s">
        <v>125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7.25" customHeight="1">
      <c r="B3" s="107" t="s">
        <v>69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7.25" customHeight="1">
      <c r="B4" s="155" t="s">
        <v>12</v>
      </c>
      <c r="C4" s="156"/>
      <c r="D4" s="159" t="s">
        <v>13</v>
      </c>
      <c r="E4" s="160"/>
      <c r="F4" s="161"/>
      <c r="G4" s="162">
        <v>2858</v>
      </c>
      <c r="H4" s="163"/>
      <c r="I4" s="95"/>
      <c r="J4" s="95"/>
      <c r="K4" s="95"/>
      <c r="L4" s="96"/>
      <c r="M4" s="96"/>
      <c r="N4" s="97" t="s">
        <v>87</v>
      </c>
      <c r="O4" s="153">
        <v>0</v>
      </c>
      <c r="P4" s="154"/>
    </row>
    <row r="5" spans="2:16" ht="15.75" customHeight="1">
      <c r="B5" s="157"/>
      <c r="C5" s="158"/>
      <c r="D5" s="159" t="s">
        <v>14</v>
      </c>
      <c r="E5" s="160"/>
      <c r="F5" s="161"/>
      <c r="G5" s="162">
        <v>0</v>
      </c>
      <c r="H5" s="163"/>
      <c r="I5" s="98"/>
      <c r="J5" s="98"/>
      <c r="K5" s="98"/>
      <c r="L5" s="98"/>
      <c r="M5" s="98"/>
      <c r="N5" s="98"/>
      <c r="O5" s="99"/>
      <c r="P5" s="99"/>
    </row>
    <row r="6" spans="2:16" s="35" customFormat="1" ht="14.25" customHeight="1">
      <c r="B6" s="164" t="s">
        <v>88</v>
      </c>
      <c r="C6" s="165"/>
      <c r="D6" s="100" t="s">
        <v>15</v>
      </c>
      <c r="E6" s="100" t="s">
        <v>16</v>
      </c>
      <c r="F6" s="100" t="s">
        <v>17</v>
      </c>
      <c r="G6" s="100" t="s">
        <v>18</v>
      </c>
      <c r="H6" s="100" t="s">
        <v>19</v>
      </c>
      <c r="I6" s="101" t="s">
        <v>20</v>
      </c>
      <c r="J6" s="101" t="s">
        <v>21</v>
      </c>
      <c r="K6" s="101" t="s">
        <v>22</v>
      </c>
      <c r="L6" s="101" t="s">
        <v>23</v>
      </c>
      <c r="M6" s="101" t="s">
        <v>24</v>
      </c>
      <c r="N6" s="101" t="s">
        <v>25</v>
      </c>
      <c r="O6" s="101" t="s">
        <v>26</v>
      </c>
      <c r="P6" s="101" t="s">
        <v>27</v>
      </c>
    </row>
    <row r="7" spans="2:16" ht="16.5" customHeight="1">
      <c r="B7" s="166">
        <v>2000</v>
      </c>
      <c r="C7" s="167"/>
      <c r="D7" s="57">
        <v>22987.9</v>
      </c>
      <c r="E7" s="57">
        <v>22987.9</v>
      </c>
      <c r="F7" s="57">
        <v>22987.9</v>
      </c>
      <c r="G7" s="57">
        <v>22987.9</v>
      </c>
      <c r="H7" s="57">
        <v>22987.9</v>
      </c>
      <c r="I7" s="57">
        <v>22987.9</v>
      </c>
      <c r="J7" s="57">
        <v>22987.9</v>
      </c>
      <c r="K7" s="57">
        <v>22987.9</v>
      </c>
      <c r="L7" s="57">
        <v>22987.9</v>
      </c>
      <c r="M7" s="57">
        <v>13000</v>
      </c>
      <c r="N7" s="57">
        <v>13000</v>
      </c>
      <c r="O7" s="57"/>
      <c r="P7" s="57">
        <f>D7+E7+F7+G7+H7+I7+J7+K7+L7+M7+N7+O7</f>
        <v>232891.09999999998</v>
      </c>
    </row>
    <row r="8" spans="2:16" ht="16.5" customHeight="1">
      <c r="B8" s="168"/>
      <c r="C8" s="16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>
        <f aca="true" t="shared" si="0" ref="P8:P21">D8+E8+F8+G8+H8+I8+J8+K8+L8+M8+N8+O8</f>
        <v>0</v>
      </c>
    </row>
    <row r="9" spans="2:16" ht="16.5" customHeight="1">
      <c r="B9" s="168"/>
      <c r="C9" s="16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>
        <f t="shared" si="0"/>
        <v>0</v>
      </c>
    </row>
    <row r="10" spans="2:16" ht="16.5" customHeight="1">
      <c r="B10" s="168"/>
      <c r="C10" s="16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>
        <f t="shared" si="0"/>
        <v>0</v>
      </c>
    </row>
    <row r="11" spans="2:16" ht="16.5" customHeight="1">
      <c r="B11" s="168"/>
      <c r="C11" s="168"/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>
        <f t="shared" si="0"/>
        <v>0</v>
      </c>
    </row>
    <row r="12" spans="2:16" ht="16.5" customHeight="1">
      <c r="B12" s="169" t="s">
        <v>70</v>
      </c>
      <c r="C12" s="10" t="s">
        <v>28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>
        <f t="shared" si="0"/>
        <v>0</v>
      </c>
    </row>
    <row r="13" spans="2:16" ht="16.5" customHeight="1">
      <c r="B13" s="170"/>
      <c r="C13" s="10" t="s">
        <v>28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>
        <f t="shared" si="0"/>
        <v>0</v>
      </c>
    </row>
    <row r="14" spans="2:16" ht="16.5" customHeight="1">
      <c r="B14" s="170"/>
      <c r="C14" s="10" t="s">
        <v>28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>
        <f t="shared" si="0"/>
        <v>0</v>
      </c>
    </row>
    <row r="15" spans="2:16" ht="16.5" customHeight="1">
      <c r="B15" s="169" t="s">
        <v>71</v>
      </c>
      <c r="C15" s="10" t="s">
        <v>30</v>
      </c>
      <c r="D15" s="57">
        <v>22987.9</v>
      </c>
      <c r="E15" s="57">
        <v>22987.9</v>
      </c>
      <c r="F15" s="57">
        <v>22987.9</v>
      </c>
      <c r="G15" s="57">
        <v>22987.9</v>
      </c>
      <c r="H15" s="57">
        <v>22987.9</v>
      </c>
      <c r="I15" s="57">
        <v>22987.9</v>
      </c>
      <c r="J15" s="57">
        <v>22987.9</v>
      </c>
      <c r="K15" s="57">
        <v>22987.9</v>
      </c>
      <c r="L15" s="57">
        <v>22987.9</v>
      </c>
      <c r="M15" s="57">
        <v>13000</v>
      </c>
      <c r="N15" s="57">
        <v>13000</v>
      </c>
      <c r="O15" s="57">
        <v>0</v>
      </c>
      <c r="P15" s="57">
        <f t="shared" si="0"/>
        <v>232891.09999999998</v>
      </c>
    </row>
    <row r="16" spans="2:16" ht="16.5" customHeight="1">
      <c r="B16" s="171"/>
      <c r="C16" s="10" t="s">
        <v>29</v>
      </c>
      <c r="D16" s="57">
        <f>D15</f>
        <v>22987.9</v>
      </c>
      <c r="E16" s="57">
        <f>E15+D16</f>
        <v>45975.8</v>
      </c>
      <c r="F16" s="57">
        <f aca="true" t="shared" si="1" ref="F16:O16">F15+E16</f>
        <v>68963.70000000001</v>
      </c>
      <c r="G16" s="57">
        <f t="shared" si="1"/>
        <v>91951.6</v>
      </c>
      <c r="H16" s="57">
        <f t="shared" si="1"/>
        <v>114939.5</v>
      </c>
      <c r="I16" s="57">
        <f t="shared" si="1"/>
        <v>137927.4</v>
      </c>
      <c r="J16" s="57">
        <f t="shared" si="1"/>
        <v>160915.3</v>
      </c>
      <c r="K16" s="57">
        <f t="shared" si="1"/>
        <v>183903.19999999998</v>
      </c>
      <c r="L16" s="57">
        <f t="shared" si="1"/>
        <v>206891.09999999998</v>
      </c>
      <c r="M16" s="57">
        <f t="shared" si="1"/>
        <v>219891.09999999998</v>
      </c>
      <c r="N16" s="57">
        <f t="shared" si="1"/>
        <v>232891.09999999998</v>
      </c>
      <c r="O16" s="57">
        <f t="shared" si="1"/>
        <v>232891.09999999998</v>
      </c>
      <c r="P16" s="57">
        <f>O16</f>
        <v>232891.09999999998</v>
      </c>
    </row>
    <row r="17" spans="2:16" ht="16.5" customHeight="1">
      <c r="B17" s="169" t="s">
        <v>89</v>
      </c>
      <c r="C17" s="10" t="s">
        <v>113</v>
      </c>
      <c r="D17" s="57">
        <v>1000</v>
      </c>
      <c r="E17" s="57">
        <v>1000</v>
      </c>
      <c r="F17" s="57">
        <v>1000</v>
      </c>
      <c r="G17" s="57">
        <v>1000</v>
      </c>
      <c r="H17" s="57">
        <v>1000</v>
      </c>
      <c r="I17" s="57">
        <v>1000</v>
      </c>
      <c r="J17" s="57">
        <v>1000</v>
      </c>
      <c r="K17" s="57">
        <v>1000</v>
      </c>
      <c r="L17" s="57">
        <v>1000</v>
      </c>
      <c r="M17" s="57">
        <v>1000</v>
      </c>
      <c r="N17" s="57">
        <v>1000</v>
      </c>
      <c r="O17" s="57">
        <v>0</v>
      </c>
      <c r="P17" s="57">
        <f t="shared" si="0"/>
        <v>11000</v>
      </c>
    </row>
    <row r="18" spans="2:16" ht="16.5" customHeight="1">
      <c r="B18" s="170"/>
      <c r="C18" s="10" t="s">
        <v>114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f t="shared" si="0"/>
        <v>0</v>
      </c>
    </row>
    <row r="19" spans="2:16" ht="16.5" customHeight="1">
      <c r="B19" s="170"/>
      <c r="C19" s="10" t="s">
        <v>90</v>
      </c>
      <c r="D19" s="57">
        <v>400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f t="shared" si="0"/>
        <v>400</v>
      </c>
    </row>
    <row r="20" spans="2:16" ht="16.5" customHeight="1">
      <c r="B20" s="170"/>
      <c r="C20" s="10" t="s">
        <v>91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f t="shared" si="0"/>
        <v>0</v>
      </c>
    </row>
    <row r="21" spans="2:16" ht="16.5" customHeight="1">
      <c r="B21" s="170"/>
      <c r="C21" s="10" t="s">
        <v>92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f t="shared" si="0"/>
        <v>0</v>
      </c>
    </row>
    <row r="22" spans="2:16" ht="16.5" customHeight="1">
      <c r="B22" s="170"/>
      <c r="C22" s="10" t="s">
        <v>115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f>D22+E22+F22+G22+H22+I22+J22+K22+L22+M22+N22+O22</f>
        <v>0</v>
      </c>
    </row>
    <row r="23" spans="2:16" ht="16.5" customHeight="1">
      <c r="B23" s="170"/>
      <c r="C23" s="10" t="s">
        <v>117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f>D23+E23+F23+G23+H23+I23+J23+K23+L23+M23+N23+O23</f>
        <v>0</v>
      </c>
    </row>
    <row r="24" spans="2:16" ht="15.75" customHeight="1">
      <c r="B24" s="170"/>
      <c r="C24" s="10" t="s">
        <v>116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/>
    </row>
    <row r="25" spans="2:16" ht="15.75" customHeight="1">
      <c r="B25" s="170"/>
      <c r="C25" s="10" t="s">
        <v>118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/>
    </row>
    <row r="26" spans="2:16" ht="16.5" customHeight="1">
      <c r="B26" s="171"/>
      <c r="C26" s="10" t="s">
        <v>31</v>
      </c>
      <c r="D26" s="57">
        <v>1400</v>
      </c>
      <c r="E26" s="57">
        <v>2400</v>
      </c>
      <c r="F26" s="57">
        <v>3400</v>
      </c>
      <c r="G26" s="57">
        <v>4400</v>
      </c>
      <c r="H26" s="57">
        <v>5400</v>
      </c>
      <c r="I26" s="57">
        <v>6400</v>
      </c>
      <c r="J26" s="57">
        <v>7400</v>
      </c>
      <c r="K26" s="57">
        <v>8400</v>
      </c>
      <c r="L26" s="57">
        <v>9400</v>
      </c>
      <c r="M26" s="57">
        <v>10400</v>
      </c>
      <c r="N26" s="57">
        <v>11400</v>
      </c>
      <c r="O26" s="57">
        <v>11400</v>
      </c>
      <c r="P26" s="57">
        <f aca="true" t="shared" si="2" ref="P26:P36">O26</f>
        <v>11400</v>
      </c>
    </row>
    <row r="27" spans="2:16" ht="16.5" customHeight="1">
      <c r="B27" s="173" t="s">
        <v>160</v>
      </c>
      <c r="C27" s="10" t="s">
        <v>111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f>D27+E27+F27+G27+H27+I27+J27+K27+L27+M27+N27+O27</f>
        <v>0</v>
      </c>
    </row>
    <row r="28" spans="2:16" ht="16.5" customHeight="1">
      <c r="B28" s="174"/>
      <c r="C28" s="10" t="s">
        <v>112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f>D28+E28+F28+G28+H28+I28+J28+K28+L28+M28+N28+O28</f>
        <v>0</v>
      </c>
    </row>
    <row r="29" spans="2:16" ht="16.5" customHeight="1">
      <c r="B29" s="174"/>
      <c r="C29" s="10" t="s">
        <v>158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f>D29+E29+F29+G29+H29+I29+J29+K29+L29+M29+N29+O29</f>
        <v>0</v>
      </c>
    </row>
    <row r="30" spans="2:16" ht="16.5" customHeight="1">
      <c r="B30" s="174"/>
      <c r="C30" s="10" t="s">
        <v>159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2:16" ht="18.75" customHeight="1">
      <c r="B31" s="175"/>
      <c r="C31" s="10" t="s">
        <v>31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>
        <f>O31</f>
        <v>0</v>
      </c>
    </row>
    <row r="32" spans="2:16" ht="18.75" customHeight="1">
      <c r="B32" s="172" t="s">
        <v>72</v>
      </c>
      <c r="C32" s="172"/>
      <c r="D32" s="57">
        <f aca="true" t="shared" si="3" ref="D32:O32">MAX(D16-D26-D31,0)</f>
        <v>21587.9</v>
      </c>
      <c r="E32" s="57">
        <f t="shared" si="3"/>
        <v>43575.8</v>
      </c>
      <c r="F32" s="57">
        <f t="shared" si="3"/>
        <v>65563.70000000001</v>
      </c>
      <c r="G32" s="57">
        <f t="shared" si="3"/>
        <v>87551.6</v>
      </c>
      <c r="H32" s="57">
        <f t="shared" si="3"/>
        <v>109539.5</v>
      </c>
      <c r="I32" s="57">
        <f t="shared" si="3"/>
        <v>131527.4</v>
      </c>
      <c r="J32" s="57">
        <f t="shared" si="3"/>
        <v>153515.3</v>
      </c>
      <c r="K32" s="57">
        <f t="shared" si="3"/>
        <v>175503.19999999998</v>
      </c>
      <c r="L32" s="57">
        <f t="shared" si="3"/>
        <v>197491.09999999998</v>
      </c>
      <c r="M32" s="57">
        <f t="shared" si="3"/>
        <v>209491.09999999998</v>
      </c>
      <c r="N32" s="57">
        <f t="shared" si="3"/>
        <v>221491.09999999998</v>
      </c>
      <c r="O32" s="57">
        <f t="shared" si="3"/>
        <v>221491.09999999998</v>
      </c>
      <c r="P32" s="57">
        <f t="shared" si="2"/>
        <v>221491.09999999998</v>
      </c>
    </row>
    <row r="33" spans="2:16" ht="18.75" customHeight="1">
      <c r="B33" s="172" t="s">
        <v>32</v>
      </c>
      <c r="C33" s="172"/>
      <c r="D33" s="58">
        <v>2676</v>
      </c>
      <c r="E33" s="58">
        <v>5405</v>
      </c>
      <c r="F33" s="58">
        <v>8133</v>
      </c>
      <c r="G33" s="58">
        <v>10862</v>
      </c>
      <c r="H33" s="58">
        <v>13590</v>
      </c>
      <c r="I33" s="58">
        <v>16319</v>
      </c>
      <c r="J33" s="58">
        <v>19047</v>
      </c>
      <c r="K33" s="58">
        <v>21775</v>
      </c>
      <c r="L33" s="58">
        <v>24504</v>
      </c>
      <c r="M33" s="58">
        <v>25934</v>
      </c>
      <c r="N33" s="58">
        <v>27364</v>
      </c>
      <c r="O33" s="58">
        <v>27364</v>
      </c>
      <c r="P33" s="57">
        <f t="shared" si="2"/>
        <v>27364</v>
      </c>
    </row>
    <row r="34" spans="2:16" ht="18.75" customHeight="1">
      <c r="B34" s="172" t="s">
        <v>33</v>
      </c>
      <c r="C34" s="172"/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7">
        <f t="shared" si="2"/>
        <v>0</v>
      </c>
    </row>
    <row r="35" spans="2:16" ht="18.75" customHeight="1">
      <c r="B35" s="172" t="s">
        <v>13</v>
      </c>
      <c r="C35" s="172"/>
      <c r="D35" s="58">
        <v>2676</v>
      </c>
      <c r="E35" s="58">
        <v>5405</v>
      </c>
      <c r="F35" s="58">
        <v>8133</v>
      </c>
      <c r="G35" s="58">
        <v>10862</v>
      </c>
      <c r="H35" s="58">
        <v>13590</v>
      </c>
      <c r="I35" s="58">
        <v>16319</v>
      </c>
      <c r="J35" s="58">
        <v>19047</v>
      </c>
      <c r="K35" s="58">
        <v>21775</v>
      </c>
      <c r="L35" s="58">
        <v>24504</v>
      </c>
      <c r="M35" s="58">
        <v>25934</v>
      </c>
      <c r="N35" s="58">
        <v>27364</v>
      </c>
      <c r="O35" s="58">
        <v>27364</v>
      </c>
      <c r="P35" s="57">
        <f t="shared" si="2"/>
        <v>27364</v>
      </c>
    </row>
    <row r="36" spans="2:16" ht="18.75" customHeight="1">
      <c r="B36" s="172" t="s">
        <v>14</v>
      </c>
      <c r="C36" s="172"/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7">
        <f t="shared" si="2"/>
        <v>0</v>
      </c>
    </row>
    <row r="37" spans="2:16" ht="18.75" customHeight="1">
      <c r="B37" s="172" t="s">
        <v>34</v>
      </c>
      <c r="C37" s="172"/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7">
        <f>O37</f>
        <v>0</v>
      </c>
    </row>
    <row r="38" spans="2:16" ht="18.75" customHeight="1">
      <c r="B38" s="172" t="s">
        <v>35</v>
      </c>
      <c r="C38" s="172"/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7">
        <f>O38</f>
        <v>0</v>
      </c>
    </row>
    <row r="39" spans="2:16" ht="10.5" customHeight="1">
      <c r="B39" s="69" t="s">
        <v>101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ht="10.5" customHeight="1">
      <c r="B40" s="11" t="s">
        <v>105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0.5" customHeight="1">
      <c r="B41" s="11" t="s">
        <v>36</v>
      </c>
      <c r="C41" s="11"/>
      <c r="D41" s="11"/>
      <c r="E41" s="11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</row>
    <row r="42" spans="2:16" ht="10.5" customHeight="1">
      <c r="B42" s="11" t="s">
        <v>171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77">
        <v>1</v>
      </c>
      <c r="P42" s="177"/>
    </row>
    <row r="43" spans="2:16" ht="12.75">
      <c r="B43" s="11" t="s">
        <v>170</v>
      </c>
      <c r="C43" s="11"/>
      <c r="D43" s="176"/>
      <c r="E43" s="176"/>
      <c r="F43" s="176"/>
      <c r="G43" s="11" t="s">
        <v>37</v>
      </c>
      <c r="H43" s="11"/>
      <c r="I43" s="11"/>
      <c r="J43" s="11"/>
      <c r="K43" s="11"/>
      <c r="L43" s="176"/>
      <c r="M43" s="176"/>
      <c r="N43" s="176"/>
      <c r="O43" s="176"/>
      <c r="P43" s="176"/>
    </row>
    <row r="44" spans="2:16" ht="12.75">
      <c r="B44" s="12" t="s">
        <v>38</v>
      </c>
      <c r="C44" s="12"/>
      <c r="D44" s="12"/>
      <c r="E44" s="12"/>
      <c r="F44" s="12"/>
      <c r="G44" s="12"/>
      <c r="H44" s="12"/>
      <c r="I44" s="12"/>
      <c r="J44" s="176"/>
      <c r="K44" s="176"/>
      <c r="L44" s="176"/>
      <c r="M44" s="176"/>
      <c r="N44" s="176"/>
      <c r="O44" s="176"/>
      <c r="P44" s="176"/>
    </row>
    <row r="45" spans="2:16" ht="12.75">
      <c r="B45" s="12" t="s">
        <v>102</v>
      </c>
      <c r="C45" s="73"/>
      <c r="D45" s="73"/>
      <c r="E45" s="73"/>
      <c r="F45" s="73"/>
      <c r="G45" s="73"/>
      <c r="H45" s="73"/>
      <c r="I45" s="12"/>
      <c r="J45" s="12"/>
      <c r="K45" s="12"/>
      <c r="L45" s="12"/>
      <c r="M45" s="12"/>
      <c r="N45" s="12"/>
      <c r="O45" s="12"/>
      <c r="P45" s="12"/>
    </row>
    <row r="46" spans="2:16" ht="12.75">
      <c r="B46" s="12" t="s">
        <v>39</v>
      </c>
      <c r="C46" s="176"/>
      <c r="D46" s="176"/>
      <c r="E46" s="176"/>
      <c r="F46" s="176"/>
      <c r="G46" s="11" t="s">
        <v>40</v>
      </c>
      <c r="H46" s="12"/>
      <c r="I46" s="12"/>
      <c r="J46" s="12"/>
      <c r="K46" s="176"/>
      <c r="L46" s="176"/>
      <c r="M46" s="176"/>
      <c r="N46" s="176"/>
      <c r="O46" s="176"/>
      <c r="P46" s="176"/>
    </row>
  </sheetData>
  <sheetProtection/>
  <mergeCells count="30">
    <mergeCell ref="B27:B31"/>
    <mergeCell ref="J44:P44"/>
    <mergeCell ref="C46:F46"/>
    <mergeCell ref="K46:P46"/>
    <mergeCell ref="F41:P41"/>
    <mergeCell ref="D43:F43"/>
    <mergeCell ref="L43:P43"/>
    <mergeCell ref="O42:P42"/>
    <mergeCell ref="B12:B14"/>
    <mergeCell ref="B15:B16"/>
    <mergeCell ref="B37:C37"/>
    <mergeCell ref="B38:C38"/>
    <mergeCell ref="B17:B26"/>
    <mergeCell ref="B32:C32"/>
    <mergeCell ref="B33:C33"/>
    <mergeCell ref="B34:C34"/>
    <mergeCell ref="B35:C35"/>
    <mergeCell ref="B36:C36"/>
    <mergeCell ref="B6:C6"/>
    <mergeCell ref="B7:C7"/>
    <mergeCell ref="B8:C8"/>
    <mergeCell ref="B9:C9"/>
    <mergeCell ref="B10:C10"/>
    <mergeCell ref="B11:C11"/>
    <mergeCell ref="O4:P4"/>
    <mergeCell ref="B4:C5"/>
    <mergeCell ref="D4:F4"/>
    <mergeCell ref="D5:F5"/>
    <mergeCell ref="G4:H4"/>
    <mergeCell ref="G5:H5"/>
  </mergeCells>
  <printOptions/>
  <pageMargins left="1.0236220472440944" right="0.4724409448818898" top="0.5118110236220472" bottom="0.2755905511811024" header="0.2362204724409449" footer="0.275590551181102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showGridLines="0" showZeros="0" zoomScalePageLayoutView="0" workbookViewId="0" topLeftCell="A4">
      <selection activeCell="A1" sqref="A1"/>
    </sheetView>
  </sheetViews>
  <sheetFormatPr defaultColWidth="9.00390625" defaultRowHeight="12.75"/>
  <cols>
    <col min="1" max="1" width="4.25390625" style="1" customWidth="1"/>
    <col min="2" max="2" width="2.75390625" style="1" customWidth="1"/>
    <col min="3" max="3" width="25.375" style="1" customWidth="1"/>
    <col min="4" max="16" width="8.75390625" style="1" customWidth="1"/>
    <col min="17" max="21" width="9.125" style="1" customWidth="1"/>
    <col min="22" max="22" width="11.375" style="1" customWidth="1"/>
    <col min="23" max="16384" width="9.125" style="1" customWidth="1"/>
  </cols>
  <sheetData>
    <row r="1" spans="2:16" ht="13.5" customHeight="1">
      <c r="B1" s="4" t="s">
        <v>61</v>
      </c>
      <c r="N1" s="181"/>
      <c r="O1" s="181"/>
      <c r="P1" s="181"/>
    </row>
    <row r="2" spans="2:16" ht="13.5" customHeight="1">
      <c r="B2" s="64" t="s">
        <v>142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customHeight="1">
      <c r="B3" s="89" t="s">
        <v>143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6.5" customHeight="1">
      <c r="B4" s="90" t="s">
        <v>0</v>
      </c>
      <c r="C4" s="91" t="s">
        <v>130</v>
      </c>
      <c r="D4" s="184" t="s">
        <v>136</v>
      </c>
      <c r="E4" s="184"/>
      <c r="F4" s="184" t="s">
        <v>131</v>
      </c>
      <c r="G4" s="184"/>
      <c r="H4" s="90" t="s">
        <v>134</v>
      </c>
      <c r="I4" s="184" t="s">
        <v>135</v>
      </c>
      <c r="J4" s="184"/>
      <c r="K4" s="182" t="s">
        <v>137</v>
      </c>
      <c r="L4" s="183"/>
      <c r="M4" s="184" t="s">
        <v>132</v>
      </c>
      <c r="N4" s="184"/>
      <c r="O4" s="184" t="s">
        <v>133</v>
      </c>
      <c r="P4" s="184"/>
    </row>
    <row r="5" spans="2:16" ht="16.5" customHeight="1">
      <c r="B5" s="122"/>
      <c r="C5" s="123"/>
      <c r="D5" s="185"/>
      <c r="E5" s="180"/>
      <c r="F5" s="180"/>
      <c r="G5" s="180"/>
      <c r="H5" s="124"/>
      <c r="I5" s="180"/>
      <c r="J5" s="180"/>
      <c r="K5" s="178"/>
      <c r="L5" s="179"/>
      <c r="M5" s="180"/>
      <c r="N5" s="180"/>
      <c r="O5" s="180"/>
      <c r="P5" s="180"/>
    </row>
    <row r="6" spans="2:16" ht="15" customHeight="1">
      <c r="B6" s="89" t="s">
        <v>163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s="35" customFormat="1" ht="16.5" customHeight="1">
      <c r="B7" s="90" t="s">
        <v>0</v>
      </c>
      <c r="C7" s="90" t="s">
        <v>41</v>
      </c>
      <c r="D7" s="90" t="s">
        <v>15</v>
      </c>
      <c r="E7" s="90" t="s">
        <v>16</v>
      </c>
      <c r="F7" s="90" t="s">
        <v>17</v>
      </c>
      <c r="G7" s="90" t="s">
        <v>18</v>
      </c>
      <c r="H7" s="90" t="s">
        <v>19</v>
      </c>
      <c r="I7" s="90" t="s">
        <v>20</v>
      </c>
      <c r="J7" s="90" t="s">
        <v>21</v>
      </c>
      <c r="K7" s="90" t="s">
        <v>22</v>
      </c>
      <c r="L7" s="90" t="s">
        <v>23</v>
      </c>
      <c r="M7" s="90" t="s">
        <v>24</v>
      </c>
      <c r="N7" s="90" t="s">
        <v>25</v>
      </c>
      <c r="O7" s="90" t="s">
        <v>26</v>
      </c>
      <c r="P7" s="90" t="s">
        <v>27</v>
      </c>
    </row>
    <row r="8" spans="2:16" ht="30.75" customHeight="1">
      <c r="B8" s="36">
        <v>1</v>
      </c>
      <c r="C8" s="37" t="s">
        <v>73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f>O8</f>
        <v>0</v>
      </c>
    </row>
    <row r="9" spans="2:16" s="77" customFormat="1" ht="20.25" customHeight="1">
      <c r="B9" s="74">
        <v>2</v>
      </c>
      <c r="C9" s="75" t="s">
        <v>103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57">
        <v>0</v>
      </c>
    </row>
    <row r="10" spans="2:16" ht="20.25" customHeight="1">
      <c r="B10" s="36">
        <v>3</v>
      </c>
      <c r="C10" s="37" t="s">
        <v>42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7">
        <f aca="true" t="shared" si="0" ref="P10:P15">O10</f>
        <v>0</v>
      </c>
    </row>
    <row r="11" spans="2:16" ht="20.25" customHeight="1">
      <c r="B11" s="36">
        <v>4</v>
      </c>
      <c r="C11" s="37" t="s">
        <v>43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7">
        <f t="shared" si="0"/>
        <v>0</v>
      </c>
    </row>
    <row r="12" spans="2:16" ht="20.25" customHeight="1">
      <c r="B12" s="36">
        <v>5</v>
      </c>
      <c r="C12" s="37" t="s">
        <v>13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7">
        <f t="shared" si="0"/>
        <v>0</v>
      </c>
    </row>
    <row r="13" spans="2:16" ht="20.25" customHeight="1">
      <c r="B13" s="36">
        <v>6</v>
      </c>
      <c r="C13" s="37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7">
        <f t="shared" si="0"/>
        <v>0</v>
      </c>
    </row>
    <row r="14" spans="2:16" ht="20.25" customHeight="1">
      <c r="B14" s="36">
        <v>7</v>
      </c>
      <c r="C14" s="37" t="s">
        <v>34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7">
        <f t="shared" si="0"/>
        <v>0</v>
      </c>
    </row>
    <row r="15" spans="2:16" ht="20.25" customHeight="1">
      <c r="B15" s="36">
        <v>8</v>
      </c>
      <c r="C15" s="37" t="s">
        <v>35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7">
        <f t="shared" si="0"/>
        <v>0</v>
      </c>
    </row>
    <row r="16" spans="2:16" ht="25.5" customHeight="1">
      <c r="B16" s="106" t="s">
        <v>144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s="38" customFormat="1" ht="12.75" customHeight="1">
      <c r="B17" s="90" t="s">
        <v>0</v>
      </c>
      <c r="C17" s="90" t="s">
        <v>93</v>
      </c>
      <c r="D17" s="90" t="s">
        <v>15</v>
      </c>
      <c r="E17" s="90" t="s">
        <v>16</v>
      </c>
      <c r="F17" s="90" t="s">
        <v>17</v>
      </c>
      <c r="G17" s="90" t="s">
        <v>18</v>
      </c>
      <c r="H17" s="90" t="s">
        <v>19</v>
      </c>
      <c r="I17" s="90" t="s">
        <v>20</v>
      </c>
      <c r="J17" s="90" t="s">
        <v>21</v>
      </c>
      <c r="K17" s="90" t="s">
        <v>22</v>
      </c>
      <c r="L17" s="90" t="s">
        <v>23</v>
      </c>
      <c r="M17" s="90" t="s">
        <v>24</v>
      </c>
      <c r="N17" s="90" t="s">
        <v>25</v>
      </c>
      <c r="O17" s="90" t="s">
        <v>26</v>
      </c>
      <c r="P17" s="90" t="s">
        <v>94</v>
      </c>
    </row>
    <row r="18" spans="2:16" ht="19.5" customHeight="1">
      <c r="B18" s="39">
        <v>1</v>
      </c>
      <c r="C18" s="37" t="s">
        <v>95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f>O18</f>
        <v>0</v>
      </c>
    </row>
    <row r="19" spans="2:16" ht="42" customHeight="1">
      <c r="B19" s="39">
        <v>2</v>
      </c>
      <c r="C19" s="37" t="s">
        <v>96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f aca="true" t="shared" si="1" ref="P19:P26">O19</f>
        <v>0</v>
      </c>
    </row>
    <row r="20" spans="2:16" ht="19.5" customHeight="1">
      <c r="B20" s="39">
        <v>3</v>
      </c>
      <c r="C20" s="37" t="s">
        <v>97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f t="shared" si="1"/>
        <v>0</v>
      </c>
    </row>
    <row r="21" spans="2:16" ht="19.5" customHeight="1">
      <c r="B21" s="39">
        <v>4</v>
      </c>
      <c r="C21" s="37" t="s">
        <v>42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7">
        <f t="shared" si="1"/>
        <v>0</v>
      </c>
    </row>
    <row r="22" spans="2:16" ht="19.5" customHeight="1">
      <c r="B22" s="39">
        <v>5</v>
      </c>
      <c r="C22" s="37" t="s">
        <v>43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7">
        <f t="shared" si="1"/>
        <v>0</v>
      </c>
    </row>
    <row r="23" spans="2:16" ht="19.5" customHeight="1">
      <c r="B23" s="39">
        <v>6</v>
      </c>
      <c r="C23" s="37" t="s">
        <v>13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7">
        <f t="shared" si="1"/>
        <v>0</v>
      </c>
    </row>
    <row r="24" spans="2:16" ht="19.5" customHeight="1">
      <c r="B24" s="39">
        <v>7</v>
      </c>
      <c r="C24" s="37" t="s">
        <v>14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7">
        <f t="shared" si="1"/>
        <v>0</v>
      </c>
    </row>
    <row r="25" spans="2:16" ht="19.5" customHeight="1">
      <c r="B25" s="39">
        <v>8</v>
      </c>
      <c r="C25" s="37" t="s">
        <v>34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7">
        <f t="shared" si="1"/>
        <v>0</v>
      </c>
    </row>
    <row r="26" spans="2:16" ht="19.5" customHeight="1" thickBot="1">
      <c r="B26" s="65">
        <v>9</v>
      </c>
      <c r="C26" s="66" t="s">
        <v>35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57">
        <f t="shared" si="1"/>
        <v>0</v>
      </c>
    </row>
  </sheetData>
  <sheetProtection/>
  <mergeCells count="13">
    <mergeCell ref="D4:E4"/>
    <mergeCell ref="D5:E5"/>
    <mergeCell ref="F5:G5"/>
    <mergeCell ref="I5:J5"/>
    <mergeCell ref="F4:G4"/>
    <mergeCell ref="I4:J4"/>
    <mergeCell ref="K5:L5"/>
    <mergeCell ref="M5:N5"/>
    <mergeCell ref="O5:P5"/>
    <mergeCell ref="N1:P1"/>
    <mergeCell ref="K4:L4"/>
    <mergeCell ref="M4:N4"/>
    <mergeCell ref="O4:P4"/>
  </mergeCells>
  <printOptions/>
  <pageMargins left="0.5905511811023623" right="0.3937007874015748" top="0.57" bottom="0.1968503937007874" header="0.2755905511811024" footer="0.2362204724409449"/>
  <pageSetup fitToHeight="1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6"/>
  <sheetViews>
    <sheetView showGridLines="0" showZeros="0" zoomScalePageLayoutView="0" workbookViewId="0" topLeftCell="A2">
      <selection activeCell="A2" sqref="A2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25.75390625" style="1" customWidth="1"/>
    <col min="4" max="5" width="11.125" style="1" customWidth="1"/>
    <col min="6" max="6" width="6.00390625" style="1" customWidth="1"/>
    <col min="7" max="7" width="11.125" style="1" customWidth="1"/>
    <col min="8" max="8" width="5.125" style="1" customWidth="1"/>
    <col min="9" max="16" width="11.125" style="1" customWidth="1"/>
    <col min="17" max="17" width="11.375" style="1" customWidth="1"/>
    <col min="18" max="18" width="6.125" style="1" customWidth="1"/>
    <col min="19" max="16384" width="9.125" style="1" customWidth="1"/>
  </cols>
  <sheetData>
    <row r="1" ht="12.75" hidden="1"/>
    <row r="2" spans="2:16" ht="15.75" customHeight="1">
      <c r="B2" s="4" t="s">
        <v>61</v>
      </c>
      <c r="O2" s="181"/>
      <c r="P2" s="181"/>
    </row>
    <row r="3" spans="2:16" ht="25.5" customHeight="1">
      <c r="B3" s="109" t="s">
        <v>149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8" ht="15" customHeight="1">
      <c r="B4" s="211" t="s">
        <v>41</v>
      </c>
      <c r="C4" s="212"/>
      <c r="D4" s="221" t="s">
        <v>44</v>
      </c>
      <c r="E4" s="221"/>
      <c r="F4" s="215"/>
      <c r="G4" s="219" t="s">
        <v>109</v>
      </c>
      <c r="H4" s="70"/>
      <c r="I4" s="190" t="s">
        <v>104</v>
      </c>
      <c r="J4" s="191"/>
      <c r="K4" s="191"/>
      <c r="L4" s="192"/>
      <c r="M4" s="222" t="s">
        <v>45</v>
      </c>
      <c r="N4" s="223"/>
      <c r="O4" s="223"/>
      <c r="P4" s="224"/>
      <c r="Q4" s="8"/>
      <c r="R4" s="8"/>
    </row>
    <row r="5" spans="2:18" ht="24" customHeight="1">
      <c r="B5" s="213"/>
      <c r="C5" s="214"/>
      <c r="D5" s="71" t="s">
        <v>46</v>
      </c>
      <c r="E5" s="71" t="s">
        <v>47</v>
      </c>
      <c r="F5" s="216"/>
      <c r="G5" s="220"/>
      <c r="H5" s="72"/>
      <c r="I5" s="188" t="s">
        <v>98</v>
      </c>
      <c r="J5" s="189"/>
      <c r="K5" s="194" t="s">
        <v>74</v>
      </c>
      <c r="L5" s="195"/>
      <c r="M5" s="225" t="s">
        <v>48</v>
      </c>
      <c r="N5" s="226"/>
      <c r="O5" s="225" t="s">
        <v>49</v>
      </c>
      <c r="P5" s="227"/>
      <c r="Q5" s="8"/>
      <c r="R5" s="8"/>
    </row>
    <row r="6" spans="2:18" ht="16.5" customHeight="1">
      <c r="B6" s="209" t="s">
        <v>110</v>
      </c>
      <c r="C6" s="210"/>
      <c r="D6" s="59" t="s">
        <v>27</v>
      </c>
      <c r="E6" s="59">
        <v>0</v>
      </c>
      <c r="F6" s="186">
        <v>0</v>
      </c>
      <c r="G6" s="217"/>
      <c r="H6" s="218"/>
      <c r="I6" s="186">
        <v>0</v>
      </c>
      <c r="J6" s="187"/>
      <c r="K6" s="186">
        <v>0</v>
      </c>
      <c r="L6" s="187"/>
      <c r="M6" s="193">
        <v>0</v>
      </c>
      <c r="N6" s="187"/>
      <c r="O6" s="193">
        <v>0</v>
      </c>
      <c r="P6" s="187"/>
      <c r="Q6" s="8"/>
      <c r="R6" s="8"/>
    </row>
    <row r="7" spans="2:18" ht="16.5" customHeight="1">
      <c r="B7" s="209" t="s">
        <v>50</v>
      </c>
      <c r="C7" s="210"/>
      <c r="D7" s="59">
        <v>27364</v>
      </c>
      <c r="E7" s="59">
        <v>0</v>
      </c>
      <c r="F7" s="186">
        <v>0</v>
      </c>
      <c r="G7" s="217"/>
      <c r="H7" s="218"/>
      <c r="I7" s="186">
        <v>0</v>
      </c>
      <c r="J7" s="187"/>
      <c r="K7" s="186">
        <v>0</v>
      </c>
      <c r="L7" s="187"/>
      <c r="M7" s="193">
        <v>30222</v>
      </c>
      <c r="N7" s="187"/>
      <c r="O7" s="193">
        <v>0</v>
      </c>
      <c r="P7" s="187"/>
      <c r="Q7" s="8"/>
      <c r="R7" s="8"/>
    </row>
    <row r="8" spans="2:18" ht="16.5" customHeight="1">
      <c r="B8" s="209" t="s">
        <v>138</v>
      </c>
      <c r="C8" s="210"/>
      <c r="D8" s="60"/>
      <c r="E8" s="60"/>
      <c r="F8" s="186">
        <v>0</v>
      </c>
      <c r="G8" s="217"/>
      <c r="H8" s="218"/>
      <c r="I8" s="186">
        <v>0</v>
      </c>
      <c r="J8" s="187"/>
      <c r="K8" s="186">
        <v>0</v>
      </c>
      <c r="L8" s="187"/>
      <c r="M8" s="193">
        <v>0</v>
      </c>
      <c r="N8" s="187"/>
      <c r="O8" s="193">
        <v>0</v>
      </c>
      <c r="P8" s="187"/>
      <c r="Q8" s="8"/>
      <c r="R8" s="8"/>
    </row>
    <row r="9" spans="2:18" ht="16.5" customHeight="1">
      <c r="B9" s="209" t="s">
        <v>51</v>
      </c>
      <c r="C9" s="210"/>
      <c r="D9" s="59"/>
      <c r="E9" s="59"/>
      <c r="F9" s="186">
        <v>0</v>
      </c>
      <c r="G9" s="217"/>
      <c r="H9" s="218"/>
      <c r="I9" s="186">
        <v>0</v>
      </c>
      <c r="J9" s="187"/>
      <c r="K9" s="186">
        <v>0</v>
      </c>
      <c r="L9" s="187"/>
      <c r="M9" s="193">
        <v>0</v>
      </c>
      <c r="N9" s="187"/>
      <c r="O9" s="193">
        <v>0</v>
      </c>
      <c r="P9" s="187"/>
      <c r="Q9" s="8"/>
      <c r="R9" s="8"/>
    </row>
    <row r="10" spans="2:18" ht="16.5" customHeight="1">
      <c r="B10" s="209" t="s">
        <v>52</v>
      </c>
      <c r="C10" s="210"/>
      <c r="D10" s="60">
        <v>0</v>
      </c>
      <c r="E10" s="60">
        <v>0</v>
      </c>
      <c r="F10" s="186">
        <v>0</v>
      </c>
      <c r="G10" s="217"/>
      <c r="H10" s="218"/>
      <c r="I10" s="186">
        <v>0</v>
      </c>
      <c r="J10" s="187"/>
      <c r="K10" s="186">
        <v>0</v>
      </c>
      <c r="L10" s="187"/>
      <c r="M10" s="193">
        <v>0</v>
      </c>
      <c r="N10" s="187"/>
      <c r="O10" s="193">
        <v>0</v>
      </c>
      <c r="P10" s="187"/>
      <c r="Q10" s="8"/>
      <c r="R10" s="8"/>
    </row>
    <row r="11" spans="2:18" ht="16.5" customHeight="1">
      <c r="B11" s="209" t="s">
        <v>53</v>
      </c>
      <c r="C11" s="210"/>
      <c r="D11" s="59">
        <f>SUM(D6:D10)</f>
        <v>27364</v>
      </c>
      <c r="E11" s="59">
        <f>SUM(E6:E10)</f>
        <v>0</v>
      </c>
      <c r="F11" s="186">
        <v>0</v>
      </c>
      <c r="G11" s="217"/>
      <c r="H11" s="218"/>
      <c r="I11" s="186">
        <v>0</v>
      </c>
      <c r="J11" s="218"/>
      <c r="K11" s="186">
        <v>0</v>
      </c>
      <c r="L11" s="218"/>
      <c r="M11" s="193">
        <f>SUM(M6:N10)</f>
        <v>30222</v>
      </c>
      <c r="N11" s="187"/>
      <c r="O11" s="193">
        <f>SUM(O6:P10)</f>
        <v>0</v>
      </c>
      <c r="P11" s="187"/>
      <c r="Q11" s="8"/>
      <c r="R11" s="8"/>
    </row>
    <row r="12" spans="2:16" ht="25.5" customHeight="1">
      <c r="B12" s="110" t="s">
        <v>150</v>
      </c>
      <c r="C12" s="14"/>
      <c r="D12" s="14"/>
      <c r="E12" s="50"/>
      <c r="F12" s="51"/>
      <c r="G12" s="29"/>
      <c r="H12" s="29"/>
      <c r="I12" s="13"/>
      <c r="J12" s="15"/>
      <c r="K12" s="15"/>
      <c r="L12" s="15"/>
      <c r="M12" s="15"/>
      <c r="N12" s="15"/>
      <c r="O12" s="15"/>
      <c r="P12" s="29"/>
    </row>
    <row r="13" spans="2:16" ht="9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/>
    </row>
    <row r="14" spans="2:16" s="40" customFormat="1" ht="54" customHeight="1">
      <c r="B14" s="41"/>
      <c r="C14" s="42"/>
      <c r="D14" s="44" t="s">
        <v>75</v>
      </c>
      <c r="E14" s="44" t="s">
        <v>76</v>
      </c>
      <c r="F14" s="200" t="s">
        <v>77</v>
      </c>
      <c r="G14" s="200"/>
      <c r="H14" s="44" t="s">
        <v>108</v>
      </c>
      <c r="I14" s="200" t="s">
        <v>107</v>
      </c>
      <c r="J14" s="200"/>
      <c r="K14" s="200" t="s">
        <v>78</v>
      </c>
      <c r="L14" s="200"/>
      <c r="M14" s="200" t="s">
        <v>79</v>
      </c>
      <c r="N14" s="200"/>
      <c r="O14" s="200" t="s">
        <v>34</v>
      </c>
      <c r="P14" s="200"/>
    </row>
    <row r="15" spans="2:16" ht="10.5" customHeight="1">
      <c r="B15" s="24" t="s">
        <v>55</v>
      </c>
      <c r="C15" s="16"/>
      <c r="D15" s="196"/>
      <c r="E15" s="196"/>
      <c r="F15" s="199"/>
      <c r="G15" s="199"/>
      <c r="H15" s="61"/>
      <c r="I15" s="201"/>
      <c r="J15" s="202"/>
      <c r="K15" s="201"/>
      <c r="L15" s="202"/>
      <c r="M15" s="201"/>
      <c r="N15" s="202"/>
      <c r="O15" s="201"/>
      <c r="P15" s="202"/>
    </row>
    <row r="16" spans="2:16" ht="11.25" customHeight="1">
      <c r="B16" s="22" t="s">
        <v>56</v>
      </c>
      <c r="C16" s="17"/>
      <c r="D16" s="197"/>
      <c r="E16" s="197"/>
      <c r="F16" s="199"/>
      <c r="G16" s="199"/>
      <c r="H16" s="62"/>
      <c r="I16" s="203"/>
      <c r="J16" s="204"/>
      <c r="K16" s="203"/>
      <c r="L16" s="204"/>
      <c r="M16" s="203"/>
      <c r="N16" s="204"/>
      <c r="O16" s="203"/>
      <c r="P16" s="204"/>
    </row>
    <row r="17" spans="2:16" ht="3.75" customHeight="1">
      <c r="B17" s="43"/>
      <c r="C17" s="20"/>
      <c r="D17" s="198"/>
      <c r="E17" s="198"/>
      <c r="F17" s="199"/>
      <c r="G17" s="199"/>
      <c r="H17" s="63"/>
      <c r="I17" s="205"/>
      <c r="J17" s="206"/>
      <c r="K17" s="205"/>
      <c r="L17" s="206"/>
      <c r="M17" s="205"/>
      <c r="N17" s="206"/>
      <c r="O17" s="205"/>
      <c r="P17" s="206"/>
    </row>
    <row r="18" spans="2:16" ht="11.25" customHeight="1">
      <c r="B18" s="24" t="s">
        <v>54</v>
      </c>
      <c r="C18" s="16"/>
      <c r="D18" s="196"/>
      <c r="E18" s="196"/>
      <c r="F18" s="199"/>
      <c r="G18" s="199"/>
      <c r="H18" s="61"/>
      <c r="I18" s="201"/>
      <c r="J18" s="202"/>
      <c r="K18" s="201"/>
      <c r="L18" s="202"/>
      <c r="M18" s="201"/>
      <c r="N18" s="202"/>
      <c r="O18" s="201"/>
      <c r="P18" s="202"/>
    </row>
    <row r="19" spans="2:16" ht="10.5" customHeight="1">
      <c r="B19" s="22" t="s">
        <v>56</v>
      </c>
      <c r="C19" s="17"/>
      <c r="D19" s="197"/>
      <c r="E19" s="197"/>
      <c r="F19" s="199"/>
      <c r="G19" s="199"/>
      <c r="H19" s="62"/>
      <c r="I19" s="203"/>
      <c r="J19" s="204"/>
      <c r="K19" s="203"/>
      <c r="L19" s="204"/>
      <c r="M19" s="203"/>
      <c r="N19" s="204"/>
      <c r="O19" s="203"/>
      <c r="P19" s="204"/>
    </row>
    <row r="20" spans="2:16" ht="4.5" customHeight="1">
      <c r="B20" s="19"/>
      <c r="C20" s="20"/>
      <c r="D20" s="198"/>
      <c r="E20" s="198"/>
      <c r="F20" s="199"/>
      <c r="G20" s="199"/>
      <c r="H20" s="63"/>
      <c r="I20" s="205"/>
      <c r="J20" s="206"/>
      <c r="K20" s="205"/>
      <c r="L20" s="206"/>
      <c r="M20" s="205"/>
      <c r="N20" s="206"/>
      <c r="O20" s="205"/>
      <c r="P20" s="206"/>
    </row>
    <row r="21" spans="2:16" ht="11.25" customHeight="1">
      <c r="B21" s="24" t="s">
        <v>55</v>
      </c>
      <c r="C21" s="23"/>
      <c r="D21" s="196"/>
      <c r="E21" s="196"/>
      <c r="F21" s="199"/>
      <c r="G21" s="199"/>
      <c r="H21" s="61"/>
      <c r="I21" s="201"/>
      <c r="J21" s="202"/>
      <c r="K21" s="201"/>
      <c r="L21" s="202"/>
      <c r="M21" s="201"/>
      <c r="N21" s="202"/>
      <c r="O21" s="201"/>
      <c r="P21" s="202"/>
    </row>
    <row r="22" spans="2:16" ht="9.75" customHeight="1">
      <c r="B22" s="22" t="s">
        <v>56</v>
      </c>
      <c r="C22" s="18"/>
      <c r="D22" s="197"/>
      <c r="E22" s="197"/>
      <c r="F22" s="199"/>
      <c r="G22" s="199"/>
      <c r="H22" s="62"/>
      <c r="I22" s="203"/>
      <c r="J22" s="204"/>
      <c r="K22" s="203"/>
      <c r="L22" s="204"/>
      <c r="M22" s="203"/>
      <c r="N22" s="204"/>
      <c r="O22" s="203"/>
      <c r="P22" s="204"/>
    </row>
    <row r="23" spans="2:16" ht="3" customHeight="1">
      <c r="B23" s="43"/>
      <c r="C23" s="21"/>
      <c r="D23" s="198"/>
      <c r="E23" s="198"/>
      <c r="F23" s="199"/>
      <c r="G23" s="199"/>
      <c r="H23" s="63"/>
      <c r="I23" s="205"/>
      <c r="J23" s="206"/>
      <c r="K23" s="205"/>
      <c r="L23" s="206"/>
      <c r="M23" s="205"/>
      <c r="N23" s="206"/>
      <c r="O23" s="205"/>
      <c r="P23" s="206"/>
    </row>
    <row r="24" spans="2:16" ht="12" customHeight="1">
      <c r="B24" s="24" t="s">
        <v>54</v>
      </c>
      <c r="C24" s="23"/>
      <c r="D24" s="196"/>
      <c r="E24" s="196"/>
      <c r="F24" s="199"/>
      <c r="G24" s="199"/>
      <c r="H24" s="61"/>
      <c r="I24" s="201"/>
      <c r="J24" s="202"/>
      <c r="K24" s="201"/>
      <c r="L24" s="202"/>
      <c r="M24" s="201"/>
      <c r="N24" s="202"/>
      <c r="O24" s="201"/>
      <c r="P24" s="202"/>
    </row>
    <row r="25" spans="2:16" ht="12.75" customHeight="1">
      <c r="B25" s="22" t="s">
        <v>56</v>
      </c>
      <c r="C25" s="18"/>
      <c r="D25" s="197"/>
      <c r="E25" s="197"/>
      <c r="F25" s="199"/>
      <c r="G25" s="199"/>
      <c r="H25" s="62"/>
      <c r="I25" s="203"/>
      <c r="J25" s="204"/>
      <c r="K25" s="203"/>
      <c r="L25" s="204"/>
      <c r="M25" s="203"/>
      <c r="N25" s="204"/>
      <c r="O25" s="203"/>
      <c r="P25" s="204"/>
    </row>
    <row r="26" spans="2:16" ht="3" customHeight="1">
      <c r="B26" s="19"/>
      <c r="C26" s="21"/>
      <c r="D26" s="198"/>
      <c r="E26" s="198"/>
      <c r="F26" s="199"/>
      <c r="G26" s="199"/>
      <c r="H26" s="63"/>
      <c r="I26" s="205"/>
      <c r="J26" s="206"/>
      <c r="K26" s="205"/>
      <c r="L26" s="206"/>
      <c r="M26" s="205"/>
      <c r="N26" s="206"/>
      <c r="O26" s="205"/>
      <c r="P26" s="206"/>
    </row>
    <row r="27" spans="2:16" ht="11.25" customHeight="1">
      <c r="B27" s="24" t="s">
        <v>55</v>
      </c>
      <c r="C27" s="23"/>
      <c r="D27" s="196"/>
      <c r="E27" s="196"/>
      <c r="F27" s="199"/>
      <c r="G27" s="199"/>
      <c r="H27" s="61"/>
      <c r="I27" s="201"/>
      <c r="J27" s="202"/>
      <c r="K27" s="201"/>
      <c r="L27" s="202"/>
      <c r="M27" s="201"/>
      <c r="N27" s="202"/>
      <c r="O27" s="201"/>
      <c r="P27" s="202"/>
    </row>
    <row r="28" spans="2:16" ht="14.25" customHeight="1">
      <c r="B28" s="22" t="s">
        <v>56</v>
      </c>
      <c r="C28" s="18"/>
      <c r="D28" s="197"/>
      <c r="E28" s="197"/>
      <c r="F28" s="199"/>
      <c r="G28" s="199"/>
      <c r="H28" s="62"/>
      <c r="I28" s="203"/>
      <c r="J28" s="204"/>
      <c r="K28" s="203"/>
      <c r="L28" s="204"/>
      <c r="M28" s="203"/>
      <c r="N28" s="204"/>
      <c r="O28" s="203"/>
      <c r="P28" s="204"/>
    </row>
    <row r="29" spans="2:16" ht="3" customHeight="1">
      <c r="B29" s="43"/>
      <c r="C29" s="21"/>
      <c r="D29" s="198"/>
      <c r="E29" s="198"/>
      <c r="F29" s="199"/>
      <c r="G29" s="199"/>
      <c r="H29" s="63"/>
      <c r="I29" s="205"/>
      <c r="J29" s="206"/>
      <c r="K29" s="205"/>
      <c r="L29" s="206"/>
      <c r="M29" s="205"/>
      <c r="N29" s="206"/>
      <c r="O29" s="205"/>
      <c r="P29" s="206"/>
    </row>
    <row r="30" spans="2:16" ht="12" customHeight="1">
      <c r="B30" s="24" t="s">
        <v>54</v>
      </c>
      <c r="C30" s="23"/>
      <c r="D30" s="196"/>
      <c r="E30" s="196"/>
      <c r="F30" s="199"/>
      <c r="G30" s="199"/>
      <c r="H30" s="61"/>
      <c r="I30" s="201"/>
      <c r="J30" s="202"/>
      <c r="K30" s="201"/>
      <c r="L30" s="202"/>
      <c r="M30" s="201"/>
      <c r="N30" s="202"/>
      <c r="O30" s="201"/>
      <c r="P30" s="202"/>
    </row>
    <row r="31" spans="2:16" ht="11.25" customHeight="1">
      <c r="B31" s="22" t="s">
        <v>56</v>
      </c>
      <c r="C31" s="18"/>
      <c r="D31" s="197"/>
      <c r="E31" s="197"/>
      <c r="F31" s="199"/>
      <c r="G31" s="199"/>
      <c r="H31" s="62"/>
      <c r="I31" s="203"/>
      <c r="J31" s="204"/>
      <c r="K31" s="203"/>
      <c r="L31" s="204"/>
      <c r="M31" s="203"/>
      <c r="N31" s="204"/>
      <c r="O31" s="203"/>
      <c r="P31" s="204"/>
    </row>
    <row r="32" spans="2:16" ht="3.75" customHeight="1">
      <c r="B32" s="19"/>
      <c r="C32" s="21"/>
      <c r="D32" s="198"/>
      <c r="E32" s="198"/>
      <c r="F32" s="199"/>
      <c r="G32" s="199"/>
      <c r="H32" s="63"/>
      <c r="I32" s="205"/>
      <c r="J32" s="206"/>
      <c r="K32" s="205"/>
      <c r="L32" s="206"/>
      <c r="M32" s="205"/>
      <c r="N32" s="206"/>
      <c r="O32" s="205"/>
      <c r="P32" s="206"/>
    </row>
    <row r="33" spans="2:16" ht="20.25" customHeight="1">
      <c r="B33" s="29" t="s">
        <v>57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20.25" customHeight="1">
      <c r="B34" s="45"/>
      <c r="C34" s="45"/>
      <c r="D34" s="29"/>
      <c r="E34" s="208"/>
      <c r="F34" s="208"/>
      <c r="G34" s="208"/>
      <c r="H34" s="208"/>
      <c r="I34" s="29"/>
      <c r="J34" s="208"/>
      <c r="K34" s="208"/>
      <c r="L34" s="208"/>
      <c r="M34" s="29"/>
      <c r="N34" s="29"/>
      <c r="O34" s="29"/>
      <c r="P34" s="29"/>
    </row>
    <row r="35" spans="2:16" s="38" customFormat="1" ht="10.5" customHeight="1">
      <c r="B35" s="207" t="s">
        <v>58</v>
      </c>
      <c r="C35" s="207"/>
      <c r="D35" s="46"/>
      <c r="E35" s="207" t="s">
        <v>3</v>
      </c>
      <c r="F35" s="207"/>
      <c r="G35" s="207"/>
      <c r="H35" s="207"/>
      <c r="I35" s="46"/>
      <c r="J35" s="207" t="s">
        <v>59</v>
      </c>
      <c r="K35" s="207"/>
      <c r="L35" s="207"/>
      <c r="M35" s="47"/>
      <c r="N35" s="207" t="s">
        <v>60</v>
      </c>
      <c r="O35" s="207"/>
      <c r="P35" s="48"/>
    </row>
    <row r="36" spans="2:16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</sheetData>
  <sheetProtection/>
  <mergeCells count="100">
    <mergeCell ref="M15:N17"/>
    <mergeCell ref="O11:P11"/>
    <mergeCell ref="M11:N11"/>
    <mergeCell ref="M9:N9"/>
    <mergeCell ref="B8:C8"/>
    <mergeCell ref="F8:H8"/>
    <mergeCell ref="I8:J8"/>
    <mergeCell ref="K8:L8"/>
    <mergeCell ref="O15:P17"/>
    <mergeCell ref="M8:N8"/>
    <mergeCell ref="O8:P8"/>
    <mergeCell ref="K9:L9"/>
    <mergeCell ref="K10:L10"/>
    <mergeCell ref="K15:L17"/>
    <mergeCell ref="O27:P29"/>
    <mergeCell ref="K30:L32"/>
    <mergeCell ref="M30:N32"/>
    <mergeCell ref="O30:P32"/>
    <mergeCell ref="M27:N29"/>
    <mergeCell ref="K27:L29"/>
    <mergeCell ref="O18:P20"/>
    <mergeCell ref="O24:P26"/>
    <mergeCell ref="K21:L23"/>
    <mergeCell ref="M21:N23"/>
    <mergeCell ref="M24:N26"/>
    <mergeCell ref="O21:P23"/>
    <mergeCell ref="K24:L26"/>
    <mergeCell ref="K18:L20"/>
    <mergeCell ref="M18:N20"/>
    <mergeCell ref="I15:J17"/>
    <mergeCell ref="I27:J29"/>
    <mergeCell ref="I18:J20"/>
    <mergeCell ref="I24:J26"/>
    <mergeCell ref="F24:G26"/>
    <mergeCell ref="F27:G29"/>
    <mergeCell ref="F21:G23"/>
    <mergeCell ref="F9:H9"/>
    <mergeCell ref="K7:L7"/>
    <mergeCell ref="I9:J9"/>
    <mergeCell ref="F10:H10"/>
    <mergeCell ref="F11:H11"/>
    <mergeCell ref="I10:J10"/>
    <mergeCell ref="K11:L11"/>
    <mergeCell ref="I11:J11"/>
    <mergeCell ref="F4:F5"/>
    <mergeCell ref="F6:H6"/>
    <mergeCell ref="F7:H7"/>
    <mergeCell ref="G4:G5"/>
    <mergeCell ref="D4:E4"/>
    <mergeCell ref="O2:P2"/>
    <mergeCell ref="M7:N7"/>
    <mergeCell ref="O7:P7"/>
    <mergeCell ref="M4:P4"/>
    <mergeCell ref="M6:N6"/>
    <mergeCell ref="B11:C11"/>
    <mergeCell ref="D18:D20"/>
    <mergeCell ref="D21:D23"/>
    <mergeCell ref="B4:C5"/>
    <mergeCell ref="B7:C7"/>
    <mergeCell ref="B6:C6"/>
    <mergeCell ref="N35:O35"/>
    <mergeCell ref="J34:L34"/>
    <mergeCell ref="E34:H34"/>
    <mergeCell ref="E35:H35"/>
    <mergeCell ref="F30:G32"/>
    <mergeCell ref="B9:C9"/>
    <mergeCell ref="E15:E17"/>
    <mergeCell ref="E18:E20"/>
    <mergeCell ref="E21:E23"/>
    <mergeCell ref="B10:C10"/>
    <mergeCell ref="E27:E29"/>
    <mergeCell ref="D27:D29"/>
    <mergeCell ref="I6:J6"/>
    <mergeCell ref="I7:J7"/>
    <mergeCell ref="B35:C35"/>
    <mergeCell ref="J35:L35"/>
    <mergeCell ref="I30:J32"/>
    <mergeCell ref="D15:D17"/>
    <mergeCell ref="E30:E32"/>
    <mergeCell ref="D30:D32"/>
    <mergeCell ref="D24:D26"/>
    <mergeCell ref="E24:E26"/>
    <mergeCell ref="F18:G20"/>
    <mergeCell ref="O14:P14"/>
    <mergeCell ref="M14:N14"/>
    <mergeCell ref="K14:L14"/>
    <mergeCell ref="I21:J23"/>
    <mergeCell ref="I14:J14"/>
    <mergeCell ref="F14:G14"/>
    <mergeCell ref="F15:G17"/>
    <mergeCell ref="K6:L6"/>
    <mergeCell ref="I5:J5"/>
    <mergeCell ref="I4:L4"/>
    <mergeCell ref="O10:P10"/>
    <mergeCell ref="M10:N10"/>
    <mergeCell ref="K5:L5"/>
    <mergeCell ref="O9:P9"/>
    <mergeCell ref="M5:N5"/>
    <mergeCell ref="O5:P5"/>
    <mergeCell ref="O6:P6"/>
  </mergeCells>
  <printOptions horizontalCentered="1" verticalCentered="1"/>
  <pageMargins left="0.9055118110236221" right="0.6299212598425197" top="0.7086614173228347" bottom="0.6692913385826772" header="0.31496062992125984" footer="0.3937007874015748"/>
  <pageSetup fitToHeight="1" fitToWidth="1" horizontalDpi="180" verticalDpi="18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3" width="11.75390625" style="1" customWidth="1"/>
    <col min="4" max="4" width="39.75390625" style="1" customWidth="1"/>
    <col min="5" max="6" width="12.00390625" style="1" customWidth="1"/>
    <col min="7" max="16384" width="9.125" style="1" customWidth="1"/>
  </cols>
  <sheetData>
    <row r="1" spans="2:3" ht="12.75">
      <c r="B1" s="4" t="s">
        <v>61</v>
      </c>
      <c r="C1" s="4"/>
    </row>
    <row r="2" spans="2:6" ht="18.75" customHeight="1">
      <c r="B2" s="228" t="s">
        <v>151</v>
      </c>
      <c r="C2" s="229"/>
      <c r="D2" s="229"/>
      <c r="E2" s="229"/>
      <c r="F2" s="230"/>
    </row>
    <row r="3" spans="2:6" ht="18.75" customHeight="1">
      <c r="B3" s="116" t="s">
        <v>140</v>
      </c>
      <c r="C3" s="125" t="s">
        <v>172</v>
      </c>
      <c r="D3" s="126"/>
      <c r="E3" s="117" t="s">
        <v>141</v>
      </c>
      <c r="F3" s="127"/>
    </row>
    <row r="4" spans="2:6" ht="18.75" customHeight="1">
      <c r="B4" s="111" t="s">
        <v>145</v>
      </c>
      <c r="C4" s="231"/>
      <c r="D4" s="231"/>
      <c r="E4" s="112" t="s">
        <v>146</v>
      </c>
      <c r="F4" s="128"/>
    </row>
    <row r="5" spans="2:8" ht="33" customHeight="1">
      <c r="B5" s="102" t="s">
        <v>122</v>
      </c>
      <c r="C5" s="102" t="s">
        <v>119</v>
      </c>
      <c r="D5" s="102" t="s">
        <v>120</v>
      </c>
      <c r="E5" s="102" t="s">
        <v>121</v>
      </c>
      <c r="F5" s="102" t="s">
        <v>123</v>
      </c>
      <c r="G5" s="79"/>
      <c r="H5" s="79"/>
    </row>
    <row r="6" spans="2:6" s="81" customFormat="1" ht="12.75">
      <c r="B6" s="92"/>
      <c r="C6" s="92"/>
      <c r="D6" s="92"/>
      <c r="E6" s="138"/>
      <c r="F6" s="138"/>
    </row>
    <row r="7" spans="2:6" ht="12.75" customHeight="1">
      <c r="B7" s="137"/>
      <c r="C7" s="137"/>
      <c r="D7" s="92"/>
      <c r="E7" s="138"/>
      <c r="F7" s="138"/>
    </row>
    <row r="8" spans="2:6" ht="12.75">
      <c r="B8" s="93"/>
      <c r="C8" s="93"/>
      <c r="D8" s="94" t="s">
        <v>147</v>
      </c>
      <c r="E8" s="138"/>
      <c r="F8" s="138"/>
    </row>
    <row r="9" spans="2:9" ht="12.75">
      <c r="B9" s="113"/>
      <c r="G9" s="232"/>
      <c r="H9" s="232"/>
      <c r="I9" s="232"/>
    </row>
    <row r="10" spans="2:9" ht="12.75" hidden="1">
      <c r="B10" s="114"/>
      <c r="C10" s="115"/>
      <c r="D10" s="94" t="s">
        <v>148</v>
      </c>
      <c r="E10" s="139"/>
      <c r="F10" s="140"/>
      <c r="G10" s="232"/>
      <c r="H10" s="232"/>
      <c r="I10" s="232"/>
    </row>
  </sheetData>
  <sheetProtection/>
  <mergeCells count="3">
    <mergeCell ref="B2:F2"/>
    <mergeCell ref="C4:D4"/>
    <mergeCell ref="G9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13.625" style="1" customWidth="1"/>
    <col min="3" max="4" width="15.75390625" style="1" customWidth="1"/>
    <col min="5" max="5" width="19.625" style="1" customWidth="1"/>
    <col min="6" max="6" width="15.875" style="1" customWidth="1"/>
    <col min="7" max="7" width="6.375" style="1" customWidth="1"/>
    <col min="8" max="8" width="11.375" style="1" customWidth="1"/>
    <col min="9" max="16384" width="9.125" style="1" customWidth="1"/>
  </cols>
  <sheetData>
    <row r="1" spans="2:7" ht="16.5" customHeight="1">
      <c r="B1" s="4" t="s">
        <v>61</v>
      </c>
      <c r="C1" s="4"/>
      <c r="D1" s="4"/>
      <c r="G1" s="4"/>
    </row>
    <row r="2" spans="2:8" ht="22.5" customHeight="1">
      <c r="B2" s="233" t="s">
        <v>139</v>
      </c>
      <c r="C2" s="234"/>
      <c r="D2" s="234"/>
      <c r="E2" s="234"/>
      <c r="F2" s="234"/>
      <c r="G2" s="234"/>
      <c r="H2" s="235"/>
    </row>
    <row r="3" spans="2:8" ht="22.5" customHeight="1">
      <c r="B3" s="116" t="s">
        <v>140</v>
      </c>
      <c r="C3" s="125" t="s">
        <v>172</v>
      </c>
      <c r="D3" s="126"/>
      <c r="E3" s="135" t="s">
        <v>141</v>
      </c>
      <c r="F3" s="103"/>
      <c r="G3" s="103"/>
      <c r="H3" s="118"/>
    </row>
    <row r="4" spans="2:8" ht="22.5" customHeight="1">
      <c r="B4" s="111" t="s">
        <v>145</v>
      </c>
      <c r="C4" s="231"/>
      <c r="D4" s="231"/>
      <c r="E4" s="136" t="s">
        <v>146</v>
      </c>
      <c r="F4" s="104"/>
      <c r="G4" s="104"/>
      <c r="H4" s="105"/>
    </row>
    <row r="5" spans="2:10" ht="40.5" customHeight="1">
      <c r="B5" s="102" t="s">
        <v>152</v>
      </c>
      <c r="C5" s="236" t="s">
        <v>123</v>
      </c>
      <c r="D5" s="237"/>
      <c r="E5" s="236" t="s">
        <v>164</v>
      </c>
      <c r="F5" s="237"/>
      <c r="G5" s="102" t="s">
        <v>127</v>
      </c>
      <c r="H5" s="102" t="s">
        <v>154</v>
      </c>
      <c r="I5" s="79"/>
      <c r="J5" s="79"/>
    </row>
    <row r="6" spans="2:8" s="81" customFormat="1" ht="12.75">
      <c r="B6" s="141"/>
      <c r="C6" s="238"/>
      <c r="D6" s="239"/>
      <c r="E6" s="238"/>
      <c r="F6" s="239"/>
      <c r="G6" s="80"/>
      <c r="H6" s="80"/>
    </row>
    <row r="7" spans="2:8" ht="12.75">
      <c r="B7" s="84" t="s">
        <v>124</v>
      </c>
      <c r="C7" s="238"/>
      <c r="D7" s="239"/>
      <c r="E7" s="238"/>
      <c r="F7" s="239"/>
      <c r="G7" s="119" t="s">
        <v>156</v>
      </c>
      <c r="H7" s="80"/>
    </row>
    <row r="8" spans="2:8" ht="12.75">
      <c r="B8" s="130"/>
      <c r="C8" s="131"/>
      <c r="D8" s="131"/>
      <c r="E8" s="130"/>
      <c r="F8" s="130"/>
      <c r="G8" s="132"/>
      <c r="H8" s="133"/>
    </row>
    <row r="9" spans="2:8" ht="12.75">
      <c r="B9" s="130"/>
      <c r="C9" s="131"/>
      <c r="D9" s="131"/>
      <c r="E9" s="130"/>
      <c r="F9" s="130"/>
      <c r="G9" s="132"/>
      <c r="H9" s="133"/>
    </row>
    <row r="10" spans="2:8" ht="22.5">
      <c r="B10" s="78" t="s">
        <v>152</v>
      </c>
      <c r="C10" s="240" t="s">
        <v>165</v>
      </c>
      <c r="D10" s="240"/>
      <c r="E10" s="240" t="s">
        <v>164</v>
      </c>
      <c r="F10" s="240"/>
      <c r="G10" s="78" t="s">
        <v>127</v>
      </c>
      <c r="H10" s="78" t="s">
        <v>154</v>
      </c>
    </row>
    <row r="11" spans="2:8" ht="12.75">
      <c r="B11" s="141"/>
      <c r="C11" s="238"/>
      <c r="D11" s="239"/>
      <c r="E11" s="238"/>
      <c r="F11" s="239"/>
      <c r="G11" s="80"/>
      <c r="H11" s="80"/>
    </row>
    <row r="12" spans="2:8" ht="12.75">
      <c r="B12" s="84" t="s">
        <v>124</v>
      </c>
      <c r="C12" s="241"/>
      <c r="D12" s="242"/>
      <c r="E12" s="238"/>
      <c r="F12" s="239"/>
      <c r="G12" s="119" t="s">
        <v>156</v>
      </c>
      <c r="H12" s="80"/>
    </row>
    <row r="13" spans="2:8" ht="12.75">
      <c r="B13" s="130"/>
      <c r="C13" s="131"/>
      <c r="D13" s="131"/>
      <c r="E13" s="130"/>
      <c r="F13" s="130"/>
      <c r="G13" s="132"/>
      <c r="H13" s="133"/>
    </row>
    <row r="14" spans="2:8" ht="12.75">
      <c r="B14" s="130"/>
      <c r="C14" s="131"/>
      <c r="D14" s="131"/>
      <c r="E14" s="130"/>
      <c r="F14" s="130"/>
      <c r="G14" s="132"/>
      <c r="H14" s="133"/>
    </row>
    <row r="15" spans="2:11" ht="12.75">
      <c r="B15" s="134"/>
      <c r="C15" s="29"/>
      <c r="D15" s="29"/>
      <c r="E15" s="29"/>
      <c r="F15" s="29"/>
      <c r="G15" s="29"/>
      <c r="H15" s="29"/>
      <c r="I15" s="232"/>
      <c r="J15" s="232"/>
      <c r="K15" s="232"/>
    </row>
    <row r="16" spans="2:11" ht="12.75">
      <c r="B16" s="134"/>
      <c r="C16" s="29"/>
      <c r="D16" s="29"/>
      <c r="E16" s="29"/>
      <c r="F16" s="29"/>
      <c r="G16" s="29"/>
      <c r="H16" s="29"/>
      <c r="I16" s="232"/>
      <c r="J16" s="232"/>
      <c r="K16" s="232"/>
    </row>
    <row r="17" spans="2:8" ht="12.75">
      <c r="B17" s="233" t="s">
        <v>157</v>
      </c>
      <c r="C17" s="234"/>
      <c r="D17" s="234"/>
      <c r="E17" s="234"/>
      <c r="F17" s="234"/>
      <c r="G17" s="234"/>
      <c r="H17" s="235"/>
    </row>
    <row r="18" spans="2:8" ht="33.75">
      <c r="B18" s="78" t="s">
        <v>152</v>
      </c>
      <c r="C18" s="78" t="s">
        <v>123</v>
      </c>
      <c r="D18" s="78" t="s">
        <v>165</v>
      </c>
      <c r="E18" s="78" t="s">
        <v>155</v>
      </c>
      <c r="F18" s="78" t="s">
        <v>153</v>
      </c>
      <c r="G18" s="78" t="s">
        <v>127</v>
      </c>
      <c r="H18" s="78" t="s">
        <v>154</v>
      </c>
    </row>
    <row r="19" spans="2:8" ht="12.75">
      <c r="B19" s="141"/>
      <c r="C19" s="80">
        <v>0</v>
      </c>
      <c r="D19" s="80"/>
      <c r="E19" s="80"/>
      <c r="F19" s="80">
        <v>0</v>
      </c>
      <c r="G19" s="80"/>
      <c r="H19" s="80"/>
    </row>
    <row r="20" spans="2:8" ht="12.75">
      <c r="B20" s="84" t="s">
        <v>124</v>
      </c>
      <c r="C20" s="80"/>
      <c r="D20" s="82"/>
      <c r="E20" s="84"/>
      <c r="F20" s="84"/>
      <c r="G20" s="119" t="s">
        <v>156</v>
      </c>
      <c r="H20" s="80"/>
    </row>
  </sheetData>
  <sheetProtection/>
  <mergeCells count="16">
    <mergeCell ref="E11:F11"/>
    <mergeCell ref="E12:F12"/>
    <mergeCell ref="E5:F5"/>
    <mergeCell ref="E6:F6"/>
    <mergeCell ref="E10:F10"/>
    <mergeCell ref="E7:F7"/>
    <mergeCell ref="B2:H2"/>
    <mergeCell ref="C4:D4"/>
    <mergeCell ref="B17:H17"/>
    <mergeCell ref="I15:K16"/>
    <mergeCell ref="C5:D5"/>
    <mergeCell ref="C6:D6"/>
    <mergeCell ref="C7:D7"/>
    <mergeCell ref="C10:D10"/>
    <mergeCell ref="C11:D11"/>
    <mergeCell ref="C12:D12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 Korolevsky</dc:creator>
  <cp:keywords/>
  <dc:description/>
  <cp:lastModifiedBy>Serg</cp:lastModifiedBy>
  <cp:lastPrinted>2011-07-11T14:26:57Z</cp:lastPrinted>
  <dcterms:created xsi:type="dcterms:W3CDTF">2001-04-26T04:36:54Z</dcterms:created>
  <dcterms:modified xsi:type="dcterms:W3CDTF">2011-12-18T11:35:59Z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35D07D5">
    <vt:lpwstr/>
  </property>
  <property fmtid="{D5CDD505-2E9C-101B-9397-08002B2CF9AE}" pid="3" name="IVID378E2AD7">
    <vt:lpwstr/>
  </property>
  <property fmtid="{D5CDD505-2E9C-101B-9397-08002B2CF9AE}" pid="4" name="IVID2F1E1603">
    <vt:lpwstr/>
  </property>
  <property fmtid="{D5CDD505-2E9C-101B-9397-08002B2CF9AE}" pid="5" name="IVIDC">
    <vt:lpwstr/>
  </property>
  <property fmtid="{D5CDD505-2E9C-101B-9397-08002B2CF9AE}" pid="6" name="IVID362F13E8">
    <vt:lpwstr/>
  </property>
  <property fmtid="{D5CDD505-2E9C-101B-9397-08002B2CF9AE}" pid="7" name="IVID3A3618F1">
    <vt:lpwstr/>
  </property>
  <property fmtid="{D5CDD505-2E9C-101B-9397-08002B2CF9AE}" pid="8" name="IVID15E41318">
    <vt:lpwstr/>
  </property>
  <property fmtid="{D5CDD505-2E9C-101B-9397-08002B2CF9AE}" pid="9" name="IVID181914D9">
    <vt:lpwstr/>
  </property>
  <property fmtid="{D5CDD505-2E9C-101B-9397-08002B2CF9AE}" pid="10" name="IVID155815FB">
    <vt:lpwstr/>
  </property>
  <property fmtid="{D5CDD505-2E9C-101B-9397-08002B2CF9AE}" pid="11" name="IVIDD091BF0">
    <vt:lpwstr/>
  </property>
  <property fmtid="{D5CDD505-2E9C-101B-9397-08002B2CF9AE}" pid="12" name="IVID344CCFFC">
    <vt:lpwstr/>
  </property>
  <property fmtid="{D5CDD505-2E9C-101B-9397-08002B2CF9AE}" pid="13" name="IVID1A7D12ED">
    <vt:lpwstr/>
  </property>
  <property fmtid="{D5CDD505-2E9C-101B-9397-08002B2CF9AE}" pid="14" name="IVID1B2115FE">
    <vt:lpwstr/>
  </property>
  <property fmtid="{D5CDD505-2E9C-101B-9397-08002B2CF9AE}" pid="15" name="IVID35431BD0">
    <vt:lpwstr/>
  </property>
  <property fmtid="{D5CDD505-2E9C-101B-9397-08002B2CF9AE}" pid="16" name="IVID4637A884">
    <vt:lpwstr/>
  </property>
  <property fmtid="{D5CDD505-2E9C-101B-9397-08002B2CF9AE}" pid="17" name="IVID127C14F5">
    <vt:lpwstr/>
  </property>
  <property fmtid="{D5CDD505-2E9C-101B-9397-08002B2CF9AE}" pid="18" name="IVID1834F0DD">
    <vt:lpwstr/>
  </property>
  <property fmtid="{D5CDD505-2E9C-101B-9397-08002B2CF9AE}" pid="19" name="IVID312119E0">
    <vt:lpwstr/>
  </property>
  <property fmtid="{D5CDD505-2E9C-101B-9397-08002B2CF9AE}" pid="20" name="IVID1C5C1DDA">
    <vt:lpwstr/>
  </property>
  <property fmtid="{D5CDD505-2E9C-101B-9397-08002B2CF9AE}" pid="21" name="IVID12E92D80">
    <vt:lpwstr/>
  </property>
  <property fmtid="{D5CDD505-2E9C-101B-9397-08002B2CF9AE}" pid="22" name="IVID23F52ECC">
    <vt:lpwstr/>
  </property>
  <property fmtid="{D5CDD505-2E9C-101B-9397-08002B2CF9AE}" pid="23" name="IVID80F3DFF3">
    <vt:lpwstr/>
  </property>
  <property fmtid="{D5CDD505-2E9C-101B-9397-08002B2CF9AE}" pid="24" name="IVID39361BDB">
    <vt:lpwstr/>
  </property>
  <property fmtid="{D5CDD505-2E9C-101B-9397-08002B2CF9AE}" pid="25" name="IVID9371501">
    <vt:lpwstr/>
  </property>
  <property fmtid="{D5CDD505-2E9C-101B-9397-08002B2CF9AE}" pid="26" name="IVID16430BE5">
    <vt:lpwstr/>
  </property>
  <property fmtid="{D5CDD505-2E9C-101B-9397-08002B2CF9AE}" pid="27" name="IVIDBB8B25D6">
    <vt:lpwstr/>
  </property>
  <property fmtid="{D5CDD505-2E9C-101B-9397-08002B2CF9AE}" pid="28" name="IVID886D8522">
    <vt:lpwstr/>
  </property>
  <property fmtid="{D5CDD505-2E9C-101B-9397-08002B2CF9AE}" pid="29" name="IVID105D1802">
    <vt:lpwstr/>
  </property>
  <property fmtid="{D5CDD505-2E9C-101B-9397-08002B2CF9AE}" pid="30" name="IVID44591302">
    <vt:lpwstr/>
  </property>
  <property fmtid="{D5CDD505-2E9C-101B-9397-08002B2CF9AE}" pid="31" name="IVID205816F1">
    <vt:lpwstr/>
  </property>
  <property fmtid="{D5CDD505-2E9C-101B-9397-08002B2CF9AE}" pid="32" name="IVID3F551803">
    <vt:lpwstr/>
  </property>
  <property fmtid="{D5CDD505-2E9C-101B-9397-08002B2CF9AE}" pid="33" name="IVID293311D9">
    <vt:lpwstr/>
  </property>
  <property fmtid="{D5CDD505-2E9C-101B-9397-08002B2CF9AE}" pid="34" name="IVID82F1BF6">
    <vt:lpwstr/>
  </property>
  <property fmtid="{D5CDD505-2E9C-101B-9397-08002B2CF9AE}" pid="35" name="IVID2C98A584">
    <vt:lpwstr/>
  </property>
  <property fmtid="{D5CDD505-2E9C-101B-9397-08002B2CF9AE}" pid="36" name="IVID182A1505">
    <vt:lpwstr/>
  </property>
  <property fmtid="{D5CDD505-2E9C-101B-9397-08002B2CF9AE}" pid="37" name="IVID274516FB">
    <vt:lpwstr/>
  </property>
  <property fmtid="{D5CDD505-2E9C-101B-9397-08002B2CF9AE}" pid="38" name="IVID363317E6">
    <vt:lpwstr/>
  </property>
  <property fmtid="{D5CDD505-2E9C-101B-9397-08002B2CF9AE}" pid="39" name="IVID352C14F2">
    <vt:lpwstr/>
  </property>
  <property fmtid="{D5CDD505-2E9C-101B-9397-08002B2CF9AE}" pid="40" name="IVID6371A0B">
    <vt:lpwstr/>
  </property>
  <property fmtid="{D5CDD505-2E9C-101B-9397-08002B2CF9AE}" pid="41" name="IVIDD8452F2F">
    <vt:lpwstr/>
  </property>
  <property fmtid="{D5CDD505-2E9C-101B-9397-08002B2CF9AE}" pid="42" name="IVID3A4816F7">
    <vt:lpwstr/>
  </property>
  <property fmtid="{D5CDD505-2E9C-101B-9397-08002B2CF9AE}" pid="43" name="IVID281618E9">
    <vt:lpwstr/>
  </property>
  <property fmtid="{D5CDD505-2E9C-101B-9397-08002B2CF9AE}" pid="44" name="IVID313211F2">
    <vt:lpwstr/>
  </property>
  <property fmtid="{D5CDD505-2E9C-101B-9397-08002B2CF9AE}" pid="45" name="IVID2A660FE8">
    <vt:lpwstr/>
  </property>
  <property fmtid="{D5CDD505-2E9C-101B-9397-08002B2CF9AE}" pid="46" name="IVIDA6B0DDB">
    <vt:lpwstr/>
  </property>
  <property fmtid="{D5CDD505-2E9C-101B-9397-08002B2CF9AE}" pid="47" name="IVID2A551605">
    <vt:lpwstr/>
  </property>
  <property fmtid="{D5CDD505-2E9C-101B-9397-08002B2CF9AE}" pid="48" name="IVID162D14F0">
    <vt:lpwstr/>
  </property>
  <property fmtid="{D5CDD505-2E9C-101B-9397-08002B2CF9AE}" pid="49" name="IVID28536D86">
    <vt:lpwstr/>
  </property>
  <property fmtid="{D5CDD505-2E9C-101B-9397-08002B2CF9AE}" pid="50" name="IVID427416E1">
    <vt:lpwstr/>
  </property>
  <property fmtid="{D5CDD505-2E9C-101B-9397-08002B2CF9AE}" pid="51" name="IVID204CADAB">
    <vt:lpwstr/>
  </property>
  <property fmtid="{D5CDD505-2E9C-101B-9397-08002B2CF9AE}" pid="52" name="IVID24737A96">
    <vt:lpwstr/>
  </property>
  <property fmtid="{D5CDD505-2E9C-101B-9397-08002B2CF9AE}" pid="53" name="IVID3A73EFFA">
    <vt:lpwstr/>
  </property>
</Properties>
</file>